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hidePivotFieldList="1" defaultThemeVersion="124226"/>
  <xr:revisionPtr revIDLastSave="0" documentId="13_ncr:1_{6D5565C1-D341-48B9-B018-88FAF4D46A6E}"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 tables" sheetId="12" r:id="rId2"/>
    <sheet name="Dashboard" sheetId="6" r:id="rId3"/>
  </sheets>
  <definedNames>
    <definedName name="Slicer_Month">#N/A</definedName>
    <definedName name="Slicer_Quarter">#N/A</definedName>
    <definedName name="Slicer_Region">#N/A</definedName>
    <definedName name="Slicer_Year">#N/A</definedName>
  </definedNames>
  <calcPr calcId="181029"/>
  <pivotCaches>
    <pivotCache cacheId="13"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5" i="12" l="1"/>
  <c r="L24" i="12"/>
  <c r="C10" i="12"/>
  <c r="G12" i="12"/>
</calcChain>
</file>

<file path=xl/sharedStrings.xml><?xml version="1.0" encoding="utf-8"?>
<sst xmlns="http://schemas.openxmlformats.org/spreadsheetml/2006/main" count="1328" uniqueCount="57">
  <si>
    <t>Order ID</t>
  </si>
  <si>
    <t>Date</t>
  </si>
  <si>
    <t>Product</t>
  </si>
  <si>
    <t>Category</t>
  </si>
  <si>
    <t>Country</t>
  </si>
  <si>
    <t>Region</t>
  </si>
  <si>
    <t>Month</t>
  </si>
  <si>
    <t>Year</t>
  </si>
  <si>
    <t>Quarter</t>
  </si>
  <si>
    <t>Amount</t>
  </si>
  <si>
    <t>Carrots</t>
  </si>
  <si>
    <t>Vegetables</t>
  </si>
  <si>
    <t>US</t>
  </si>
  <si>
    <t>South</t>
  </si>
  <si>
    <t>July</t>
  </si>
  <si>
    <t>Q3</t>
  </si>
  <si>
    <t>Broccoli</t>
  </si>
  <si>
    <t>UK</t>
  </si>
  <si>
    <t>East</t>
  </si>
  <si>
    <t>Banana</t>
  </si>
  <si>
    <t>Fruit</t>
  </si>
  <si>
    <t>Canada</t>
  </si>
  <si>
    <t>North</t>
  </si>
  <si>
    <t>August</t>
  </si>
  <si>
    <t>Beans</t>
  </si>
  <si>
    <t>Germany</t>
  </si>
  <si>
    <t>West</t>
  </si>
  <si>
    <t>Orange</t>
  </si>
  <si>
    <t>Australia</t>
  </si>
  <si>
    <t>New Zealand</t>
  </si>
  <si>
    <t>September</t>
  </si>
  <si>
    <t>Apple</t>
  </si>
  <si>
    <t>France</t>
  </si>
  <si>
    <t>October</t>
  </si>
  <si>
    <t>Q4</t>
  </si>
  <si>
    <t>November</t>
  </si>
  <si>
    <t>December</t>
  </si>
  <si>
    <t>January</t>
  </si>
  <si>
    <t>Q1</t>
  </si>
  <si>
    <t>Mango</t>
  </si>
  <si>
    <t>February</t>
  </si>
  <si>
    <t>March</t>
  </si>
  <si>
    <t>April</t>
  </si>
  <si>
    <t>May</t>
  </si>
  <si>
    <t>Q2</t>
  </si>
  <si>
    <t>June</t>
  </si>
  <si>
    <t>Grand Total</t>
  </si>
  <si>
    <t>Sum of Amount</t>
  </si>
  <si>
    <t>Column Labels</t>
  </si>
  <si>
    <t>Months</t>
  </si>
  <si>
    <t>Count of Product</t>
  </si>
  <si>
    <t>product</t>
  </si>
  <si>
    <t>country</t>
  </si>
  <si>
    <t>(Multiple Items)</t>
  </si>
  <si>
    <t xml:space="preserve">Ctegory </t>
  </si>
  <si>
    <t>Average of Order ID</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</si>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</sst>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right/>
      <top style="thin">
        <color theme="4" tint="-0.249977111117893"/>
      </top>
      <bottom style="medium">
        <color theme="4" tint="-0.249977111117893"/>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0" fontId="0" fillId="0" borderId="0" xfId="0" applyNumberFormat="1"/>
    <xf numFmtId="0" fontId="1" fillId="0" borderId="1" xfId="0" applyNumberFormat="1" applyFont="1" applyBorder="1"/>
    <xf numFmtId="166" fontId="0" fillId="0" borderId="0" xfId="0" applyNumberFormat="1"/>
    <xf numFmtId="0" fontId="0" fillId="0" borderId="2" xfId="0" applyBorder="1"/>
    <xf numFmtId="0" fontId="0" fillId="0" borderId="3" xfId="0" applyBorder="1"/>
    <xf numFmtId="0" fontId="0" fillId="0" borderId="4" xfId="0"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6" fontId="1" fillId="0" borderId="1" xfId="0" applyNumberFormat="1" applyFont="1" applyBorder="1"/>
    <xf numFmtId="0" fontId="0" fillId="0" borderId="0" xfId="0" applyNumberFormat="1" applyFont="1"/>
  </cellXfs>
  <cellStyles count="1">
    <cellStyle name="Normal" xfId="0" builtinId="0"/>
  </cellStyles>
  <dxfs count="1202">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
    </dxf>
    <dxf>
      <numFmt numFmtId="164" formatCode="&quot;$&quot;#,##0.00"/>
    </dxf>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ON EXCEL.xlsx]Pivot tables!PivotTable7</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1439784846974172E-3"/>
              <c:y val="-5.422110570766321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4342620608804051E-2"/>
              <c:y val="-0.10321865390121621"/>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5164828212625005E-2"/>
              <c:y val="-5.422110570766321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1065507150571615E-2"/>
              <c:y val="-4.722145596572707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4916525557491525E-2"/>
              <c:y val="-0.10321865390121621"/>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8116339377303446E-2"/>
              <c:y val="-0.1032186539012163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8938546981124401E-2"/>
              <c:y val="-5.422110570766333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533583122933812E-2"/>
              <c:y val="-4.372163109475899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1729061345855484E-2"/>
              <c:y val="-2.272268186895057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1313809805705091E-2"/>
              <c:y val="-5.772093057863127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2292960077777429E-2"/>
              <c:y val="-4.372163109475906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6.1439784846974172E-3"/>
              <c:y val="-5.422110570766321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2292960077777429E-2"/>
              <c:y val="-4.372163109475906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8116339377303446E-2"/>
              <c:y val="-0.1032186539012163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533583122933812E-2"/>
              <c:y val="-4.372163109475899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3.8938546981124401E-2"/>
              <c:y val="-5.422110570766333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glow rad="76200">
              <a:schemeClr val="accent1">
                <a:alpha val="26000"/>
              </a:schemeClr>
            </a:glow>
            <a:outerShdw blurRad="50800" dist="50800" dir="5400000" algn="ctr" rotWithShape="0">
              <a:srgbClr val="000000">
                <a:alpha val="19000"/>
              </a:srgbClr>
            </a:outerShdw>
            <a:softEdge rad="0"/>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headEnd w="sm" len="sm"/>
              <a:tailEnd w="lg" len="lg"/>
            </a:ln>
            <a:effectLst>
              <a:glow rad="76200">
                <a:schemeClr val="accent1">
                  <a:alpha val="26000"/>
                </a:schemeClr>
              </a:glow>
              <a:outerShdw blurRad="50800" dist="50800" dir="5400000" algn="ctr" rotWithShape="0">
                <a:srgbClr val="000000">
                  <a:alpha val="19000"/>
                </a:srgbClr>
              </a:outerShdw>
              <a:softEdge rad="0"/>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ln w="34925" cap="rnd">
            <a:solidFill>
              <a:schemeClr val="accent1"/>
            </a:solidFill>
            <a:round/>
          </a:ln>
          <a:effectLst>
            <a:glow rad="76200">
              <a:schemeClr val="accent1">
                <a:alpha val="26000"/>
              </a:schemeClr>
            </a:glow>
            <a:outerShdw blurRad="50800" dist="50800" dir="5400000" algn="ctr" rotWithShape="0">
              <a:srgbClr val="000000">
                <a:alpha val="19000"/>
              </a:srgbClr>
            </a:outerShdw>
            <a:softEdge rad="0"/>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headEnd w="sm" len="sm"/>
              <a:tailEnd w="lg" len="lg"/>
            </a:ln>
            <a:effectLst>
              <a:glow rad="76200">
                <a:schemeClr val="accent1">
                  <a:alpha val="26000"/>
                </a:schemeClr>
              </a:glow>
              <a:outerShdw blurRad="50800" dist="50800" dir="5400000" algn="ctr" rotWithShape="0">
                <a:srgbClr val="000000">
                  <a:alpha val="19000"/>
                </a:srgbClr>
              </a:outerShdw>
              <a:softEdge rad="0"/>
            </a:effectLst>
            <a:scene3d>
              <a:camera prst="orthographicFront">
                <a:rot lat="0" lon="0" rev="0"/>
              </a:camera>
              <a:lightRig rig="threePt" dir="t">
                <a:rot lat="0" lon="0" rev="1200000"/>
              </a:lightRig>
            </a:scene3d>
            <a:sp3d>
              <a:bevelT w="63500" h="25400"/>
            </a:sp3d>
          </c:spPr>
        </c:marker>
        <c:dLbl>
          <c:idx val="0"/>
          <c:layout>
            <c:manualLayout>
              <c:x val="-7.9345577053886729E-3"/>
              <c:y val="-0.332207017812093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ln w="34925" cap="rnd">
            <a:solidFill>
              <a:schemeClr val="accent1"/>
            </a:solidFill>
            <a:round/>
          </a:ln>
          <a:effectLst>
            <a:glow rad="76200">
              <a:schemeClr val="accent1">
                <a:alpha val="26000"/>
              </a:schemeClr>
            </a:glow>
            <a:outerShdw blurRad="50800" dist="50800" dir="5400000" algn="ctr" rotWithShape="0">
              <a:srgbClr val="000000">
                <a:alpha val="19000"/>
              </a:srgbClr>
            </a:outerShdw>
            <a:softEdge rad="0"/>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headEnd w="sm" len="sm"/>
              <a:tailEnd w="lg" len="lg"/>
            </a:ln>
            <a:effectLst>
              <a:glow rad="76200">
                <a:schemeClr val="accent1">
                  <a:alpha val="26000"/>
                </a:schemeClr>
              </a:glow>
              <a:outerShdw blurRad="50800" dist="50800" dir="5400000" algn="ctr" rotWithShape="0">
                <a:srgbClr val="000000">
                  <a:alpha val="19000"/>
                </a:srgbClr>
              </a:outerShdw>
              <a:softEdge rad="0"/>
            </a:effectLst>
            <a:scene3d>
              <a:camera prst="orthographicFront">
                <a:rot lat="0" lon="0" rev="0"/>
              </a:camera>
              <a:lightRig rig="threePt" dir="t">
                <a:rot lat="0" lon="0" rev="1200000"/>
              </a:lightRig>
            </a:scene3d>
            <a:sp3d>
              <a:bevelT w="63500" h="25400"/>
            </a:sp3d>
          </c:spPr>
        </c:marker>
        <c:dLbl>
          <c:idx val="0"/>
          <c:layout>
            <c:manualLayout>
              <c:x val="-6.6731482173954929E-2"/>
              <c:y val="-0.154213490304003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pivotFmt>
      <c:pivotFmt>
        <c:idx val="23"/>
        <c:spPr>
          <a:ln w="34925" cap="rnd">
            <a:solidFill>
              <a:schemeClr val="accent1"/>
            </a:solidFill>
            <a:round/>
          </a:ln>
          <a:effectLst>
            <a:glow rad="76200">
              <a:schemeClr val="accent1">
                <a:alpha val="26000"/>
              </a:schemeClr>
            </a:glow>
            <a:outerShdw blurRad="50800" dist="50800" dir="5400000" algn="ctr" rotWithShape="0">
              <a:srgbClr val="000000">
                <a:alpha val="19000"/>
              </a:srgbClr>
            </a:outerShdw>
            <a:softEdge rad="0"/>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headEnd w="sm" len="sm"/>
              <a:tailEnd w="lg" len="lg"/>
            </a:ln>
            <a:effectLst>
              <a:glow rad="76200">
                <a:schemeClr val="accent1">
                  <a:alpha val="26000"/>
                </a:schemeClr>
              </a:glow>
              <a:outerShdw blurRad="50800" dist="50800" dir="5400000" algn="ctr" rotWithShape="0">
                <a:srgbClr val="000000">
                  <a:alpha val="19000"/>
                </a:srgbClr>
              </a:outerShdw>
              <a:softEdge rad="0"/>
            </a:effectLst>
            <a:scene3d>
              <a:camera prst="orthographicFront">
                <a:rot lat="0" lon="0" rev="0"/>
              </a:camera>
              <a:lightRig rig="threePt" dir="t">
                <a:rot lat="0" lon="0" rev="1200000"/>
              </a:lightRig>
            </a:scene3d>
            <a:sp3d>
              <a:bevelT w="63500" h="25400"/>
            </a:sp3d>
          </c:spPr>
        </c:marker>
      </c:pivotFmt>
      <c:pivotFmt>
        <c:idx val="24"/>
        <c:spPr>
          <a:ln w="34925" cap="rnd">
            <a:solidFill>
              <a:schemeClr val="accent1"/>
            </a:solidFill>
            <a:round/>
          </a:ln>
          <a:effectLst>
            <a:glow rad="76200">
              <a:schemeClr val="accent1">
                <a:alpha val="26000"/>
              </a:schemeClr>
            </a:glow>
            <a:outerShdw blurRad="50800" dist="50800" dir="5400000" algn="ctr" rotWithShape="0">
              <a:srgbClr val="000000">
                <a:alpha val="19000"/>
              </a:srgbClr>
            </a:outerShdw>
            <a:softEdge rad="0"/>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headEnd w="sm" len="sm"/>
              <a:tailEnd w="lg" len="lg"/>
            </a:ln>
            <a:effectLst>
              <a:glow rad="76200">
                <a:schemeClr val="accent1">
                  <a:alpha val="26000"/>
                </a:schemeClr>
              </a:glow>
              <a:outerShdw blurRad="50800" dist="50800" dir="5400000" algn="ctr" rotWithShape="0">
                <a:srgbClr val="000000">
                  <a:alpha val="19000"/>
                </a:srgbClr>
              </a:outerShdw>
              <a:softEdge rad="0"/>
            </a:effectLst>
            <a:scene3d>
              <a:camera prst="orthographicFront">
                <a:rot lat="0" lon="0" rev="0"/>
              </a:camera>
              <a:lightRig rig="threePt" dir="t">
                <a:rot lat="0" lon="0" rev="1200000"/>
              </a:lightRig>
            </a:scene3d>
            <a:sp3d>
              <a:bevelT w="63500" h="25400"/>
            </a:sp3d>
          </c:spPr>
        </c:marker>
        <c:dLbl>
          <c:idx val="0"/>
          <c:layout>
            <c:manualLayout>
              <c:x val="-3.947887619881979E-2"/>
              <c:y val="-0.158596437581224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dLbl>
          <c:idx val="0"/>
          <c:layout>
            <c:manualLayout>
              <c:x val="0"/>
              <c:y val="-0.332207017812093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pivotFmt>
      <c:pivotFmt>
        <c:idx val="27"/>
        <c:dLbl>
          <c:idx val="0"/>
          <c:layout>
            <c:manualLayout>
              <c:x val="-6.6731482173954929E-2"/>
              <c:y val="-0.22740233927069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dLbl>
          <c:idx val="0"/>
          <c:layout>
            <c:manualLayout>
              <c:x val="-5.2199275633286683E-2"/>
              <c:y val="-0.202204851820706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pivotFmt>
      <c:pivotFmt>
        <c:idx val="30"/>
        <c:dLbl>
          <c:idx val="0"/>
          <c:layout>
            <c:manualLayout>
              <c:x val="2.499702837022973E-3"/>
              <c:y val="-8.71962989062164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1"/>
      </c:pivotFmt>
    </c:pivotFmts>
    <c:plotArea>
      <c:layout>
        <c:manualLayout>
          <c:layoutTarget val="inner"/>
          <c:xMode val="edge"/>
          <c:yMode val="edge"/>
          <c:x val="9.1331043454037572E-2"/>
          <c:y val="9.4485431968062819E-2"/>
          <c:w val="0.8682275122088956"/>
          <c:h val="0.76349745700874527"/>
        </c:manualLayout>
      </c:layout>
      <c:lineChart>
        <c:grouping val="standard"/>
        <c:varyColors val="0"/>
        <c:ser>
          <c:idx val="0"/>
          <c:order val="0"/>
          <c:tx>
            <c:strRef>
              <c:f>'Pivot tables'!$B$3</c:f>
              <c:strCache>
                <c:ptCount val="1"/>
                <c:pt idx="0">
                  <c:v>Total</c:v>
                </c:pt>
              </c:strCache>
            </c:strRef>
          </c:tx>
          <c:spPr>
            <a:ln w="34925" cap="rnd">
              <a:solidFill>
                <a:schemeClr val="accent1"/>
              </a:solidFill>
              <a:round/>
            </a:ln>
            <a:effectLst>
              <a:glow rad="76200">
                <a:schemeClr val="accent1">
                  <a:alpha val="26000"/>
                </a:schemeClr>
              </a:glow>
              <a:outerShdw blurRad="50800" dist="50800" dir="5400000" algn="ctr" rotWithShape="0">
                <a:srgbClr val="000000">
                  <a:alpha val="19000"/>
                </a:srgbClr>
              </a:outerShdw>
              <a:softEdge rad="0"/>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headEnd w="sm" len="sm"/>
                <a:tailEnd w="lg" len="lg"/>
              </a:ln>
              <a:effectLst>
                <a:glow rad="76200">
                  <a:schemeClr val="accent1">
                    <a:alpha val="26000"/>
                  </a:schemeClr>
                </a:glow>
                <a:outerShdw blurRad="50800" dist="50800" dir="5400000" algn="ctr" rotWithShape="0">
                  <a:srgbClr val="000000">
                    <a:alpha val="19000"/>
                  </a:srgbClr>
                </a:outerShdw>
                <a:softEdge rad="0"/>
              </a:effectLst>
              <a:scene3d>
                <a:camera prst="orthographicFront">
                  <a:rot lat="0" lon="0" rev="0"/>
                </a:camera>
                <a:lightRig rig="threePt" dir="t">
                  <a:rot lat="0" lon="0" rev="1200000"/>
                </a:lightRig>
              </a:scene3d>
              <a:sp3d>
                <a:bevelT w="63500" h="25400"/>
              </a:sp3d>
            </c:spPr>
          </c:marker>
          <c:dLbls>
            <c:dLbl>
              <c:idx val="0"/>
              <c:layout>
                <c:manualLayout>
                  <c:x val="-7.9345577053886729E-3"/>
                  <c:y val="-0.3322070178120938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B1-4209-862C-F5847200D8F5}"/>
                </c:ext>
              </c:extLst>
            </c:dLbl>
            <c:dLbl>
              <c:idx val="1"/>
              <c:layout>
                <c:manualLayout>
                  <c:x val="-6.6731482173954929E-2"/>
                  <c:y val="-0.1542134903040032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B1-4209-862C-F5847200D8F5}"/>
                </c:ext>
              </c:extLst>
            </c:dLbl>
            <c:dLbl>
              <c:idx val="3"/>
              <c:layout>
                <c:manualLayout>
                  <c:x val="-3.947887619881979E-2"/>
                  <c:y val="-0.1585964375812246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B1-4209-862C-F5847200D8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tables'!$A$4:$A$8</c:f>
              <c:strCache>
                <c:ptCount val="4"/>
                <c:pt idx="0">
                  <c:v>July</c:v>
                </c:pt>
                <c:pt idx="1">
                  <c:v>August</c:v>
                </c:pt>
                <c:pt idx="2">
                  <c:v>October</c:v>
                </c:pt>
                <c:pt idx="3">
                  <c:v>November</c:v>
                </c:pt>
              </c:strCache>
            </c:strRef>
          </c:cat>
          <c:val>
            <c:numRef>
              <c:f>'Pivot tables'!$B$4:$B$8</c:f>
              <c:numCache>
                <c:formatCode>"$"#,##0.0</c:formatCode>
                <c:ptCount val="4"/>
                <c:pt idx="0">
                  <c:v>4270</c:v>
                </c:pt>
                <c:pt idx="1">
                  <c:v>12672</c:v>
                </c:pt>
                <c:pt idx="2">
                  <c:v>7431</c:v>
                </c:pt>
                <c:pt idx="3">
                  <c:v>13958</c:v>
                </c:pt>
              </c:numCache>
            </c:numRef>
          </c:val>
          <c:smooth val="1"/>
          <c:extLst>
            <c:ext xmlns:c16="http://schemas.microsoft.com/office/drawing/2014/chart" uri="{C3380CC4-5D6E-409C-BE32-E72D297353CC}">
              <c16:uniqueId val="{00000005-16B1-4209-862C-F5847200D8F5}"/>
            </c:ext>
          </c:extLst>
        </c:ser>
        <c:dLbls>
          <c:dLblPos val="t"/>
          <c:showLegendKey val="0"/>
          <c:showVal val="1"/>
          <c:showCatName val="0"/>
          <c:showSerName val="0"/>
          <c:showPercent val="0"/>
          <c:showBubbleSize val="0"/>
        </c:dLbls>
        <c:marker val="1"/>
        <c:smooth val="0"/>
        <c:axId val="1055642719"/>
        <c:axId val="1055643199"/>
      </c:lineChart>
      <c:catAx>
        <c:axId val="1055642719"/>
        <c:scaling>
          <c:orientation val="minMax"/>
        </c:scaling>
        <c:delete val="0"/>
        <c:axPos val="b"/>
        <c:numFmt formatCode="General" sourceLinked="1"/>
        <c:majorTickMark val="out"/>
        <c:minorTickMark val="none"/>
        <c:tickLblPos val="nextTo"/>
        <c:spPr>
          <a:noFill/>
          <a:ln w="12700" cap="flat" cmpd="sng" algn="ctr">
            <a:noFill/>
            <a:round/>
          </a:ln>
          <a:effectLst>
            <a:outerShdw blurRad="50800" dist="50800" dir="5400000" algn="ctr" rotWithShape="0">
              <a:srgbClr val="000000">
                <a:alpha val="0"/>
              </a:srgbClr>
            </a:outerShdw>
            <a:softEdge rad="76200"/>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43199"/>
        <c:crosses val="autoZero"/>
        <c:auto val="1"/>
        <c:lblAlgn val="ctr"/>
        <c:lblOffset val="1"/>
        <c:tickLblSkip val="1"/>
        <c:noMultiLvlLbl val="0"/>
      </c:catAx>
      <c:valAx>
        <c:axId val="1055643199"/>
        <c:scaling>
          <c:orientation val="minMax"/>
        </c:scaling>
        <c:delete val="0"/>
        <c:axPos val="l"/>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42719"/>
        <c:crossesAt val="1"/>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[MY DASHBOARD ON EXCEL.xlsx]Pivot tables!PivotTable8</c:name>
    <c:fmtId val="2"/>
  </c:pivotSource>
  <c:chart>
    <c:title>
      <c:tx>
        <c:rich>
          <a:bodyPr rot="0" spcFirstLastPara="1" vertOverflow="ellipsis" vert="horz" wrap="square" anchor="ctr" anchorCtr="1"/>
          <a:lstStyle/>
          <a:p>
            <a:pPr lvl="4" algn="ctr" rtl="0">
              <a:defRPr sz="1800" b="1" i="0" u="none" strike="noStrike" kern="1200" cap="all" spc="50" baseline="0">
                <a:solidFill>
                  <a:sysClr val="windowText" lastClr="000000">
                    <a:lumMod val="65000"/>
                    <a:lumOff val="35000"/>
                  </a:sysClr>
                </a:solidFill>
                <a:latin typeface="+mn-lt"/>
                <a:ea typeface="+mn-ea"/>
                <a:cs typeface="+mn-cs"/>
              </a:defRPr>
            </a:pPr>
            <a:r>
              <a:rPr lang="en-US" sz="1050">
                <a:solidFill>
                  <a:schemeClr val="tx2"/>
                </a:solidFill>
              </a:rPr>
              <a:t>Total</a:t>
            </a:r>
            <a:r>
              <a:rPr lang="en-US" sz="1050" baseline="0">
                <a:solidFill>
                  <a:schemeClr val="tx2"/>
                </a:solidFill>
              </a:rPr>
              <a:t> Sold</a:t>
            </a:r>
            <a:endParaRPr lang="en-US" sz="1050">
              <a:solidFill>
                <a:schemeClr val="tx2"/>
              </a:solidFill>
            </a:endParaRPr>
          </a:p>
        </c:rich>
      </c:tx>
      <c:layout>
        <c:manualLayout>
          <c:xMode val="edge"/>
          <c:yMode val="edge"/>
          <c:x val="0.8449513349501595"/>
          <c:y val="2.6455026455026454E-2"/>
        </c:manualLayout>
      </c:layout>
      <c:overlay val="0"/>
      <c:spPr>
        <a:noFill/>
        <a:ln>
          <a:noFill/>
        </a:ln>
        <a:effectLst/>
      </c:spPr>
      <c:txPr>
        <a:bodyPr rot="0" spcFirstLastPara="1" vertOverflow="ellipsis" vert="horz" wrap="square" anchor="ctr" anchorCtr="1"/>
        <a:lstStyle/>
        <a:p>
          <a:pPr lvl="4" algn="ctr" rtl="0">
            <a:defRPr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pivotFmt>
      <c:pivotFmt>
        <c:idx val="8"/>
        <c:spPr>
          <a:solidFill>
            <a:schemeClr val="accent1">
              <a:alpha val="70000"/>
            </a:schemeClr>
          </a:solidFill>
          <a:ln>
            <a:noFill/>
          </a:ln>
          <a:effectLst/>
        </c:spPr>
      </c:pivotFmt>
      <c:pivotFmt>
        <c:idx val="9"/>
        <c:spPr>
          <a:solidFill>
            <a:schemeClr val="accent1">
              <a:alpha val="70000"/>
            </a:schemeClr>
          </a:solidFill>
          <a:ln>
            <a:noFill/>
          </a:ln>
          <a:effectLst/>
        </c:spPr>
      </c:pivotFmt>
    </c:pivotFmts>
    <c:plotArea>
      <c:layout>
        <c:manualLayout>
          <c:layoutTarget val="inner"/>
          <c:xMode val="edge"/>
          <c:yMode val="edge"/>
          <c:x val="0.10339892822245299"/>
          <c:y val="6.5557876693984694E-3"/>
          <c:w val="0.8643871961656967"/>
          <c:h val="0.85347785896942829"/>
        </c:manualLayout>
      </c:layout>
      <c:barChart>
        <c:barDir val="bar"/>
        <c:grouping val="stacked"/>
        <c:varyColors val="0"/>
        <c:ser>
          <c:idx val="0"/>
          <c:order val="0"/>
          <c:tx>
            <c:strRef>
              <c:f>'Pivot tables'!$F$4</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tables'!$E$5:$E$9</c:f>
              <c:strCache>
                <c:ptCount val="4"/>
                <c:pt idx="0">
                  <c:v>Apple</c:v>
                </c:pt>
                <c:pt idx="1">
                  <c:v>Broccoli</c:v>
                </c:pt>
                <c:pt idx="2">
                  <c:v>Carrots</c:v>
                </c:pt>
                <c:pt idx="3">
                  <c:v>Orange</c:v>
                </c:pt>
              </c:strCache>
            </c:strRef>
          </c:cat>
          <c:val>
            <c:numRef>
              <c:f>'Pivot tables'!$F$5:$F$9</c:f>
              <c:numCache>
                <c:formatCode>General</c:formatCode>
                <c:ptCount val="4"/>
                <c:pt idx="0">
                  <c:v>2</c:v>
                </c:pt>
                <c:pt idx="1">
                  <c:v>2</c:v>
                </c:pt>
                <c:pt idx="2">
                  <c:v>1</c:v>
                </c:pt>
                <c:pt idx="3">
                  <c:v>1</c:v>
                </c:pt>
              </c:numCache>
            </c:numRef>
          </c:val>
          <c:extLst>
            <c:ext xmlns:c16="http://schemas.microsoft.com/office/drawing/2014/chart" uri="{C3380CC4-5D6E-409C-BE32-E72D297353CC}">
              <c16:uniqueId val="{00000000-EE3A-4335-8DA8-69CECD898E45}"/>
            </c:ext>
          </c:extLst>
        </c:ser>
        <c:dLbls>
          <c:dLblPos val="ctr"/>
          <c:showLegendKey val="0"/>
          <c:showVal val="1"/>
          <c:showCatName val="0"/>
          <c:showSerName val="0"/>
          <c:showPercent val="0"/>
          <c:showBubbleSize val="0"/>
        </c:dLbls>
        <c:gapWidth val="50"/>
        <c:overlap val="100"/>
        <c:axId val="1677249200"/>
        <c:axId val="1677241040"/>
      </c:barChart>
      <c:catAx>
        <c:axId val="1677249200"/>
        <c:scaling>
          <c:orientation val="minMax"/>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41040"/>
        <c:crosses val="autoZero"/>
        <c:auto val="1"/>
        <c:lblAlgn val="ctr"/>
        <c:lblOffset val="100"/>
        <c:noMultiLvlLbl val="0"/>
      </c:catAx>
      <c:valAx>
        <c:axId val="1677241040"/>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4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ON EXCEL.xlsx]Pivot tables!PivotTable10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40000"/>
              <a:lumOff val="60000"/>
            </a:schemeClr>
          </a:solidFill>
          <a:ln>
            <a:noFill/>
          </a:ln>
          <a:effectLst/>
        </c:spPr>
      </c:pivotFmt>
    </c:pivotFmts>
    <c:plotArea>
      <c:layout>
        <c:manualLayout>
          <c:layoutTarget val="inner"/>
          <c:xMode val="edge"/>
          <c:yMode val="edge"/>
          <c:x val="0.30898045334136248"/>
          <c:y val="5.9222591945881246E-2"/>
          <c:w val="0.69038544795302648"/>
          <c:h val="0.76710711485739602"/>
        </c:manualLayout>
      </c:layout>
      <c:barChart>
        <c:barDir val="col"/>
        <c:grouping val="clustered"/>
        <c:varyColors val="0"/>
        <c:ser>
          <c:idx val="0"/>
          <c:order val="0"/>
          <c:tx>
            <c:strRef>
              <c:f>'Pivot tables'!$K$3:$K$4</c:f>
              <c:strCache>
                <c:ptCount val="1"/>
                <c:pt idx="0">
                  <c:v>South</c:v>
                </c:pt>
              </c:strCache>
            </c:strRef>
          </c:tx>
          <c:spPr>
            <a:solidFill>
              <a:schemeClr val="accent2">
                <a:lumMod val="40000"/>
                <a:lumOff val="60000"/>
              </a:schemeClr>
            </a:solidFill>
            <a:ln>
              <a:noFill/>
            </a:ln>
            <a:effectLst/>
          </c:spPr>
          <c:invertIfNegative val="0"/>
          <c:cat>
            <c:strRef>
              <c:f>'Pivot tables'!$J$5:$J$9</c:f>
              <c:strCache>
                <c:ptCount val="4"/>
                <c:pt idx="0">
                  <c:v>Australia</c:v>
                </c:pt>
                <c:pt idx="1">
                  <c:v>Canada</c:v>
                </c:pt>
                <c:pt idx="2">
                  <c:v>France</c:v>
                </c:pt>
                <c:pt idx="3">
                  <c:v>US</c:v>
                </c:pt>
              </c:strCache>
            </c:strRef>
          </c:cat>
          <c:val>
            <c:numRef>
              <c:f>'Pivot tables'!$K$5:$K$9</c:f>
              <c:numCache>
                <c:formatCode>"$"#,##0.00</c:formatCode>
                <c:ptCount val="4"/>
                <c:pt idx="0">
                  <c:v>9062</c:v>
                </c:pt>
                <c:pt idx="1">
                  <c:v>7431</c:v>
                </c:pt>
                <c:pt idx="2">
                  <c:v>6946</c:v>
                </c:pt>
                <c:pt idx="3">
                  <c:v>14892</c:v>
                </c:pt>
              </c:numCache>
            </c:numRef>
          </c:val>
          <c:extLst>
            <c:ext xmlns:c16="http://schemas.microsoft.com/office/drawing/2014/chart" uri="{C3380CC4-5D6E-409C-BE32-E72D297353CC}">
              <c16:uniqueId val="{00000000-48DA-4167-9099-AE796F4F48FF}"/>
            </c:ext>
          </c:extLst>
        </c:ser>
        <c:dLbls>
          <c:dLblPos val="outEnd"/>
          <c:showLegendKey val="0"/>
          <c:showVal val="0"/>
          <c:showCatName val="0"/>
          <c:showSerName val="0"/>
          <c:showPercent val="0"/>
          <c:showBubbleSize val="0"/>
        </c:dLbls>
        <c:gapWidth val="35"/>
        <c:overlap val="2"/>
        <c:axId val="1135586415"/>
        <c:axId val="1135590255"/>
      </c:barChart>
      <c:catAx>
        <c:axId val="11355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590255"/>
        <c:crosses val="autoZero"/>
        <c:auto val="1"/>
        <c:lblAlgn val="ctr"/>
        <c:lblOffset val="100"/>
        <c:noMultiLvlLbl val="0"/>
      </c:catAx>
      <c:valAx>
        <c:axId val="11355902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586415"/>
        <c:crosses val="autoZero"/>
        <c:crossBetween val="between"/>
      </c:valAx>
      <c:spPr>
        <a:noFill/>
        <a:ln>
          <a:noFill/>
        </a:ln>
        <a:effectLst/>
      </c:spPr>
    </c:plotArea>
    <c:legend>
      <c:legendPos val="r"/>
      <c:layout>
        <c:manualLayout>
          <c:xMode val="edge"/>
          <c:yMode val="edge"/>
          <c:x val="4.7395550965965323E-2"/>
          <c:y val="8.1743427904845234E-2"/>
          <c:w val="0.12404250439568838"/>
          <c:h val="0.613520160373654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ON EXCEL.xlsx]Pivot tables!PivotTable1</c:name>
    <c:fmtId val="6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2"/>
                </a:solidFill>
              </a:rPr>
              <a:t>Total</a:t>
            </a:r>
          </a:p>
        </c:rich>
      </c:tx>
      <c:layout>
        <c:manualLayout>
          <c:xMode val="edge"/>
          <c:yMode val="edge"/>
          <c:x val="0.82512669406890171"/>
          <c:y val="4.5451071489627015E-2"/>
        </c:manualLayout>
      </c:layout>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2">
              <a:lumMod val="60000"/>
              <a:lumOff val="40000"/>
            </a:schemeClr>
          </a:solidFill>
          <a:ln>
            <a:gradFill>
              <a:gsLst>
                <a:gs pos="5000">
                  <a:schemeClr val="accent1">
                    <a:lumMod val="58000"/>
                    <a:lumOff val="42000"/>
                    <a:alpha val="9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pivotFmt>
      <c:pivotFmt>
        <c:idx val="6"/>
        <c:spPr>
          <a:solidFill>
            <a:schemeClr val="bg1">
              <a:lumMod val="7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071758322699783"/>
          <c:y val="7.0210474644867862E-2"/>
          <c:w val="0.51595452860968793"/>
          <c:h val="0.92385987671081349"/>
        </c:manualLayout>
      </c:layout>
      <c:doughnutChart>
        <c:varyColors val="1"/>
        <c:ser>
          <c:idx val="0"/>
          <c:order val="0"/>
          <c:tx>
            <c:strRef>
              <c:f>'Pivot tables'!$K$16</c:f>
              <c:strCache>
                <c:ptCount val="1"/>
                <c:pt idx="0">
                  <c:v>Total</c:v>
                </c:pt>
              </c:strCache>
            </c:strRef>
          </c:tx>
          <c:dPt>
            <c:idx val="0"/>
            <c:bubble3D val="0"/>
            <c:spPr>
              <a:solidFill>
                <a:schemeClr val="tx2">
                  <a:lumMod val="60000"/>
                  <a:lumOff val="40000"/>
                </a:schemeClr>
              </a:solidFill>
              <a:ln>
                <a:gradFill>
                  <a:gsLst>
                    <a:gs pos="5000">
                      <a:schemeClr val="accent1">
                        <a:lumMod val="58000"/>
                        <a:lumOff val="42000"/>
                        <a:alpha val="9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50-491C-8D81-246F65A43183}"/>
              </c:ext>
            </c:extLst>
          </c:dPt>
          <c:dPt>
            <c:idx val="1"/>
            <c:bubble3D val="0"/>
            <c:spPr>
              <a:solidFill>
                <a:schemeClr val="bg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50-491C-8D81-246F65A431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tables'!$J$17:$J$19</c:f>
              <c:strCache>
                <c:ptCount val="2"/>
                <c:pt idx="0">
                  <c:v>Fruit</c:v>
                </c:pt>
                <c:pt idx="1">
                  <c:v>Vegetables</c:v>
                </c:pt>
              </c:strCache>
            </c:strRef>
          </c:cat>
          <c:val>
            <c:numRef>
              <c:f>'Pivot tables'!$K$17:$K$19</c:f>
              <c:numCache>
                <c:formatCode>"$"#,##0.00</c:formatCode>
                <c:ptCount val="2"/>
                <c:pt idx="0">
                  <c:v>17987</c:v>
                </c:pt>
                <c:pt idx="1">
                  <c:v>20344</c:v>
                </c:pt>
              </c:numCache>
            </c:numRef>
          </c:val>
          <c:extLst>
            <c:ext xmlns:c16="http://schemas.microsoft.com/office/drawing/2014/chart" uri="{C3380CC4-5D6E-409C-BE32-E72D297353CC}">
              <c16:uniqueId val="{00000004-2350-491C-8D81-246F65A4318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0157547100505565"/>
          <c:y val="0.6124671916010499"/>
          <c:w val="0.190740829652391"/>
          <c:h val="0.2241051541864040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198120</xdr:colOff>
      <xdr:row>3</xdr:row>
      <xdr:rowOff>160020</xdr:rowOff>
    </xdr:from>
    <xdr:to>
      <xdr:col>9</xdr:col>
      <xdr:colOff>556260</xdr:colOff>
      <xdr:row>9</xdr:row>
      <xdr:rowOff>7620</xdr:rowOff>
    </xdr:to>
    <xdr:sp macro="" textlink="">
      <xdr:nvSpPr>
        <xdr:cNvPr id="6" name="Rectangle 5">
          <a:extLst>
            <a:ext uri="{FF2B5EF4-FFF2-40B4-BE49-F238E27FC236}">
              <a16:creationId xmlns:a16="http://schemas.microsoft.com/office/drawing/2014/main" id="{18ECC2AF-775D-414D-BDDD-456479C4A59D}"/>
            </a:ext>
          </a:extLst>
        </xdr:cNvPr>
        <xdr:cNvSpPr/>
      </xdr:nvSpPr>
      <xdr:spPr>
        <a:xfrm>
          <a:off x="4541520" y="708660"/>
          <a:ext cx="1577340" cy="9448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114300</xdr:colOff>
      <xdr:row>3</xdr:row>
      <xdr:rowOff>129540</xdr:rowOff>
    </xdr:from>
    <xdr:to>
      <xdr:col>13</xdr:col>
      <xdr:colOff>472440</xdr:colOff>
      <xdr:row>8</xdr:row>
      <xdr:rowOff>160020</xdr:rowOff>
    </xdr:to>
    <xdr:sp macro="" textlink="">
      <xdr:nvSpPr>
        <xdr:cNvPr id="7" name="Rectangle 6">
          <a:extLst>
            <a:ext uri="{FF2B5EF4-FFF2-40B4-BE49-F238E27FC236}">
              <a16:creationId xmlns:a16="http://schemas.microsoft.com/office/drawing/2014/main" id="{DEDFF000-2CEA-477A-AB35-C1670307A596}"/>
            </a:ext>
          </a:extLst>
        </xdr:cNvPr>
        <xdr:cNvSpPr/>
      </xdr:nvSpPr>
      <xdr:spPr>
        <a:xfrm>
          <a:off x="6896100" y="678180"/>
          <a:ext cx="1577340" cy="9448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68580</xdr:colOff>
      <xdr:row>3</xdr:row>
      <xdr:rowOff>129540</xdr:rowOff>
    </xdr:from>
    <xdr:to>
      <xdr:col>17</xdr:col>
      <xdr:colOff>426720</xdr:colOff>
      <xdr:row>8</xdr:row>
      <xdr:rowOff>160020</xdr:rowOff>
    </xdr:to>
    <xdr:sp macro="" textlink="">
      <xdr:nvSpPr>
        <xdr:cNvPr id="8" name="Rectangle 7">
          <a:extLst>
            <a:ext uri="{FF2B5EF4-FFF2-40B4-BE49-F238E27FC236}">
              <a16:creationId xmlns:a16="http://schemas.microsoft.com/office/drawing/2014/main" id="{B627BCD2-B905-4E2E-8015-6339AA93326C}"/>
            </a:ext>
          </a:extLst>
        </xdr:cNvPr>
        <xdr:cNvSpPr/>
      </xdr:nvSpPr>
      <xdr:spPr>
        <a:xfrm>
          <a:off x="9288780" y="678180"/>
          <a:ext cx="1577340" cy="9448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38100</xdr:colOff>
      <xdr:row>0</xdr:row>
      <xdr:rowOff>7620</xdr:rowOff>
    </xdr:from>
    <xdr:to>
      <xdr:col>26</xdr:col>
      <xdr:colOff>91440</xdr:colOff>
      <xdr:row>31</xdr:row>
      <xdr:rowOff>106680</xdr:rowOff>
    </xdr:to>
    <xdr:sp macro="" textlink="">
      <xdr:nvSpPr>
        <xdr:cNvPr id="10" name="Rectangle 9">
          <a:extLst>
            <a:ext uri="{FF2B5EF4-FFF2-40B4-BE49-F238E27FC236}">
              <a16:creationId xmlns:a16="http://schemas.microsoft.com/office/drawing/2014/main" id="{0C4F9D08-C7D6-0BC3-F21A-D2B3D9055871}"/>
            </a:ext>
          </a:extLst>
        </xdr:cNvPr>
        <xdr:cNvSpPr/>
      </xdr:nvSpPr>
      <xdr:spPr>
        <a:xfrm>
          <a:off x="38100" y="7620"/>
          <a:ext cx="15979140" cy="5768340"/>
        </a:xfrm>
        <a:prstGeom prst="rect">
          <a:avLst/>
        </a:prstGeom>
        <a:solidFill>
          <a:schemeClr val="accent5">
            <a:lumMod val="50000"/>
          </a:schemeClr>
        </a:solidFill>
        <a:ln>
          <a:no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83820</xdr:colOff>
      <xdr:row>0</xdr:row>
      <xdr:rowOff>83820</xdr:rowOff>
    </xdr:from>
    <xdr:to>
      <xdr:col>3</xdr:col>
      <xdr:colOff>91440</xdr:colOff>
      <xdr:row>11</xdr:row>
      <xdr:rowOff>91440</xdr:rowOff>
    </xdr:to>
    <xdr:sp macro="" textlink="">
      <xdr:nvSpPr>
        <xdr:cNvPr id="11" name="Rectangle 10">
          <a:extLst>
            <a:ext uri="{FF2B5EF4-FFF2-40B4-BE49-F238E27FC236}">
              <a16:creationId xmlns:a16="http://schemas.microsoft.com/office/drawing/2014/main" id="{EF4FE866-0600-954F-19AE-7F710A171894}"/>
            </a:ext>
          </a:extLst>
        </xdr:cNvPr>
        <xdr:cNvSpPr/>
      </xdr:nvSpPr>
      <xdr:spPr>
        <a:xfrm>
          <a:off x="83820" y="83820"/>
          <a:ext cx="1912620" cy="20193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76200</xdr:colOff>
      <xdr:row>16</xdr:row>
      <xdr:rowOff>114300</xdr:rowOff>
    </xdr:from>
    <xdr:to>
      <xdr:col>3</xdr:col>
      <xdr:colOff>91440</xdr:colOff>
      <xdr:row>23</xdr:row>
      <xdr:rowOff>121920</xdr:rowOff>
    </xdr:to>
    <xdr:sp macro="" textlink="">
      <xdr:nvSpPr>
        <xdr:cNvPr id="12" name="Rectangle 11">
          <a:extLst>
            <a:ext uri="{FF2B5EF4-FFF2-40B4-BE49-F238E27FC236}">
              <a16:creationId xmlns:a16="http://schemas.microsoft.com/office/drawing/2014/main" id="{1476140B-E131-4EC4-AA58-48A783CC3488}"/>
            </a:ext>
          </a:extLst>
        </xdr:cNvPr>
        <xdr:cNvSpPr/>
      </xdr:nvSpPr>
      <xdr:spPr>
        <a:xfrm>
          <a:off x="76200" y="3040380"/>
          <a:ext cx="1920240" cy="1287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129540</xdr:colOff>
      <xdr:row>24</xdr:row>
      <xdr:rowOff>106680</xdr:rowOff>
    </xdr:from>
    <xdr:to>
      <xdr:col>3</xdr:col>
      <xdr:colOff>114300</xdr:colOff>
      <xdr:row>31</xdr:row>
      <xdr:rowOff>0</xdr:rowOff>
    </xdr:to>
    <xdr:sp macro="" textlink="">
      <xdr:nvSpPr>
        <xdr:cNvPr id="13" name="Rectangle 12">
          <a:extLst>
            <a:ext uri="{FF2B5EF4-FFF2-40B4-BE49-F238E27FC236}">
              <a16:creationId xmlns:a16="http://schemas.microsoft.com/office/drawing/2014/main" id="{576C051E-4779-4118-9884-E3D6C6B12AF9}"/>
            </a:ext>
          </a:extLst>
        </xdr:cNvPr>
        <xdr:cNvSpPr/>
      </xdr:nvSpPr>
      <xdr:spPr>
        <a:xfrm>
          <a:off x="129540" y="4495800"/>
          <a:ext cx="1889760" cy="11734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144780</xdr:colOff>
      <xdr:row>0</xdr:row>
      <xdr:rowOff>99060</xdr:rowOff>
    </xdr:from>
    <xdr:to>
      <xdr:col>23</xdr:col>
      <xdr:colOff>38100</xdr:colOff>
      <xdr:row>31</xdr:row>
      <xdr:rowOff>152400</xdr:rowOff>
    </xdr:to>
    <xdr:sp macro="" textlink="">
      <xdr:nvSpPr>
        <xdr:cNvPr id="14" name="Rectangle 13">
          <a:extLst>
            <a:ext uri="{FF2B5EF4-FFF2-40B4-BE49-F238E27FC236}">
              <a16:creationId xmlns:a16="http://schemas.microsoft.com/office/drawing/2014/main" id="{327C5BDF-00A6-BE66-C881-92F483D7422A}"/>
            </a:ext>
          </a:extLst>
        </xdr:cNvPr>
        <xdr:cNvSpPr/>
      </xdr:nvSpPr>
      <xdr:spPr>
        <a:xfrm>
          <a:off x="2049780" y="99060"/>
          <a:ext cx="12085320" cy="5722620"/>
        </a:xfrm>
        <a:prstGeom prst="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ar-EG" sz="1100"/>
            <a:t> </a:t>
          </a:r>
          <a:endParaRPr lang="en-US" sz="1100"/>
        </a:p>
      </xdr:txBody>
    </xdr:sp>
    <xdr:clientData/>
  </xdr:twoCellAnchor>
  <xdr:twoCellAnchor>
    <xdr:from>
      <xdr:col>3</xdr:col>
      <xdr:colOff>190500</xdr:colOff>
      <xdr:row>0</xdr:row>
      <xdr:rowOff>137160</xdr:rowOff>
    </xdr:from>
    <xdr:to>
      <xdr:col>22</xdr:col>
      <xdr:colOff>525780</xdr:colOff>
      <xdr:row>3</xdr:row>
      <xdr:rowOff>137160</xdr:rowOff>
    </xdr:to>
    <xdr:sp macro="" textlink="">
      <xdr:nvSpPr>
        <xdr:cNvPr id="15" name="Rectangle 14">
          <a:extLst>
            <a:ext uri="{FF2B5EF4-FFF2-40B4-BE49-F238E27FC236}">
              <a16:creationId xmlns:a16="http://schemas.microsoft.com/office/drawing/2014/main" id="{61A72D42-4EE8-DFFB-EDBC-A0386D43866B}"/>
            </a:ext>
          </a:extLst>
        </xdr:cNvPr>
        <xdr:cNvSpPr/>
      </xdr:nvSpPr>
      <xdr:spPr>
        <a:xfrm>
          <a:off x="2095500" y="137160"/>
          <a:ext cx="11917680" cy="548640"/>
        </a:xfrm>
        <a:prstGeom prst="rect">
          <a:avLst/>
        </a:prstGeom>
        <a:solidFill>
          <a:schemeClr val="bg1"/>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200" b="1">
              <a:solidFill>
                <a:schemeClr val="tx2"/>
              </a:solidFill>
              <a:latin typeface="+mj-lt"/>
            </a:rPr>
            <a:t>Sales</a:t>
          </a:r>
          <a:r>
            <a:rPr lang="en-US" sz="3200" b="1" baseline="0">
              <a:solidFill>
                <a:schemeClr val="tx2"/>
              </a:solidFill>
              <a:latin typeface="+mj-lt"/>
            </a:rPr>
            <a:t> Dashboard </a:t>
          </a:r>
          <a:endParaRPr lang="en-US" sz="3200" b="1">
            <a:solidFill>
              <a:schemeClr val="tx2"/>
            </a:solidFill>
            <a:latin typeface="+mj-lt"/>
          </a:endParaRPr>
        </a:p>
      </xdr:txBody>
    </xdr:sp>
    <xdr:clientData/>
  </xdr:twoCellAnchor>
  <xdr:twoCellAnchor>
    <xdr:from>
      <xdr:col>3</xdr:col>
      <xdr:colOff>388620</xdr:colOff>
      <xdr:row>4</xdr:row>
      <xdr:rowOff>45720</xdr:rowOff>
    </xdr:from>
    <xdr:to>
      <xdr:col>8</xdr:col>
      <xdr:colOff>259080</xdr:colOff>
      <xdr:row>8</xdr:row>
      <xdr:rowOff>53340</xdr:rowOff>
    </xdr:to>
    <xdr:sp macro="" textlink="">
      <xdr:nvSpPr>
        <xdr:cNvPr id="23" name="Rectangle: Rounded Corners 22">
          <a:extLst>
            <a:ext uri="{FF2B5EF4-FFF2-40B4-BE49-F238E27FC236}">
              <a16:creationId xmlns:a16="http://schemas.microsoft.com/office/drawing/2014/main" id="{458089F6-E24A-4DFB-8637-6FEE72F12E4A}"/>
            </a:ext>
          </a:extLst>
        </xdr:cNvPr>
        <xdr:cNvSpPr/>
      </xdr:nvSpPr>
      <xdr:spPr>
        <a:xfrm>
          <a:off x="2293620" y="777240"/>
          <a:ext cx="2918460" cy="73914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a:solidFill>
                <a:schemeClr val="tx1"/>
              </a:solidFill>
              <a:latin typeface="+mn-lt"/>
            </a:rPr>
            <a:t>Total</a:t>
          </a:r>
          <a:r>
            <a:rPr lang="en-US" sz="1600" baseline="0">
              <a:solidFill>
                <a:schemeClr val="tx1"/>
              </a:solidFill>
              <a:latin typeface="+mn-lt"/>
            </a:rPr>
            <a:t> sales</a:t>
          </a:r>
          <a:endParaRPr lang="en-US" sz="1600">
            <a:solidFill>
              <a:schemeClr val="tx1"/>
            </a:solidFill>
            <a:latin typeface="+mn-lt"/>
          </a:endParaRPr>
        </a:p>
      </xdr:txBody>
    </xdr:sp>
    <xdr:clientData/>
  </xdr:twoCellAnchor>
  <xdr:twoCellAnchor>
    <xdr:from>
      <xdr:col>9</xdr:col>
      <xdr:colOff>152400</xdr:colOff>
      <xdr:row>4</xdr:row>
      <xdr:rowOff>30480</xdr:rowOff>
    </xdr:from>
    <xdr:to>
      <xdr:col>13</xdr:col>
      <xdr:colOff>167640</xdr:colOff>
      <xdr:row>8</xdr:row>
      <xdr:rowOff>30480</xdr:rowOff>
    </xdr:to>
    <xdr:sp macro="" textlink="">
      <xdr:nvSpPr>
        <xdr:cNvPr id="25" name="Rectangle: Rounded Corners 24">
          <a:extLst>
            <a:ext uri="{FF2B5EF4-FFF2-40B4-BE49-F238E27FC236}">
              <a16:creationId xmlns:a16="http://schemas.microsoft.com/office/drawing/2014/main" id="{D2A15297-8CF4-49FC-93DA-F92B1E541FDA}"/>
            </a:ext>
          </a:extLst>
        </xdr:cNvPr>
        <xdr:cNvSpPr/>
      </xdr:nvSpPr>
      <xdr:spPr>
        <a:xfrm>
          <a:off x="5715000" y="762000"/>
          <a:ext cx="2453640" cy="73152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a:solidFill>
                <a:schemeClr val="tx1"/>
              </a:solidFill>
              <a:latin typeface="+mn-lt"/>
            </a:rPr>
            <a:t>Number</a:t>
          </a:r>
          <a:r>
            <a:rPr lang="en-US">
              <a:solidFill>
                <a:schemeClr val="tx1"/>
              </a:solidFill>
              <a:latin typeface="+mj-lt"/>
            </a:rPr>
            <a:t> </a:t>
          </a:r>
          <a:r>
            <a:rPr lang="en-US" sz="1600">
              <a:solidFill>
                <a:schemeClr val="tx1"/>
              </a:solidFill>
              <a:latin typeface="+mn-lt"/>
            </a:rPr>
            <a:t>of Sold Products </a:t>
          </a:r>
        </a:p>
      </xdr:txBody>
    </xdr:sp>
    <xdr:clientData/>
  </xdr:twoCellAnchor>
  <xdr:twoCellAnchor>
    <xdr:from>
      <xdr:col>12</xdr:col>
      <xdr:colOff>388620</xdr:colOff>
      <xdr:row>20</xdr:row>
      <xdr:rowOff>76200</xdr:rowOff>
    </xdr:from>
    <xdr:to>
      <xdr:col>22</xdr:col>
      <xdr:colOff>464820</xdr:colOff>
      <xdr:row>31</xdr:row>
      <xdr:rowOff>76200</xdr:rowOff>
    </xdr:to>
    <xdr:sp macro="" textlink="">
      <xdr:nvSpPr>
        <xdr:cNvPr id="26" name="Rectangle 25">
          <a:extLst>
            <a:ext uri="{FF2B5EF4-FFF2-40B4-BE49-F238E27FC236}">
              <a16:creationId xmlns:a16="http://schemas.microsoft.com/office/drawing/2014/main" id="{EFAE9AA2-6823-9BBC-EF59-47B5874B3976}"/>
            </a:ext>
          </a:extLst>
        </xdr:cNvPr>
        <xdr:cNvSpPr/>
      </xdr:nvSpPr>
      <xdr:spPr>
        <a:xfrm>
          <a:off x="7780020" y="3733800"/>
          <a:ext cx="6172200" cy="201168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434340</xdr:colOff>
      <xdr:row>8</xdr:row>
      <xdr:rowOff>129540</xdr:rowOff>
    </xdr:from>
    <xdr:to>
      <xdr:col>22</xdr:col>
      <xdr:colOff>441960</xdr:colOff>
      <xdr:row>19</xdr:row>
      <xdr:rowOff>53340</xdr:rowOff>
    </xdr:to>
    <xdr:sp macro="" textlink="">
      <xdr:nvSpPr>
        <xdr:cNvPr id="27" name="Rectangle 26">
          <a:extLst>
            <a:ext uri="{FF2B5EF4-FFF2-40B4-BE49-F238E27FC236}">
              <a16:creationId xmlns:a16="http://schemas.microsoft.com/office/drawing/2014/main" id="{9E63939E-8C6A-2DD9-364F-B2266BEFFF5A}"/>
            </a:ext>
          </a:extLst>
        </xdr:cNvPr>
        <xdr:cNvSpPr/>
      </xdr:nvSpPr>
      <xdr:spPr>
        <a:xfrm>
          <a:off x="5996940" y="1592580"/>
          <a:ext cx="7932420" cy="193548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160020</xdr:colOff>
      <xdr:row>20</xdr:row>
      <xdr:rowOff>106680</xdr:rowOff>
    </xdr:from>
    <xdr:to>
      <xdr:col>12</xdr:col>
      <xdr:colOff>251460</xdr:colOff>
      <xdr:row>31</xdr:row>
      <xdr:rowOff>60960</xdr:rowOff>
    </xdr:to>
    <xdr:sp macro="" textlink="">
      <xdr:nvSpPr>
        <xdr:cNvPr id="28" name="Rectangle 27">
          <a:extLst>
            <a:ext uri="{FF2B5EF4-FFF2-40B4-BE49-F238E27FC236}">
              <a16:creationId xmlns:a16="http://schemas.microsoft.com/office/drawing/2014/main" id="{7FABE5F7-6F65-4FD7-9B60-23BFB7CA78BF}"/>
            </a:ext>
          </a:extLst>
        </xdr:cNvPr>
        <xdr:cNvSpPr/>
      </xdr:nvSpPr>
      <xdr:spPr>
        <a:xfrm>
          <a:off x="2065020" y="3764280"/>
          <a:ext cx="5577840" cy="196596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472440</xdr:colOff>
      <xdr:row>8</xdr:row>
      <xdr:rowOff>152400</xdr:rowOff>
    </xdr:from>
    <xdr:to>
      <xdr:col>22</xdr:col>
      <xdr:colOff>464820</xdr:colOff>
      <xdr:row>19</xdr:row>
      <xdr:rowOff>0</xdr:rowOff>
    </xdr:to>
    <xdr:graphicFrame macro="">
      <xdr:nvGraphicFramePr>
        <xdr:cNvPr id="29" name="Chart 28">
          <a:extLst>
            <a:ext uri="{FF2B5EF4-FFF2-40B4-BE49-F238E27FC236}">
              <a16:creationId xmlns:a16="http://schemas.microsoft.com/office/drawing/2014/main" id="{F46DF6C2-42E4-4DB0-A17B-A56B819A4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160020</xdr:colOff>
      <xdr:row>25</xdr:row>
      <xdr:rowOff>15240</xdr:rowOff>
    </xdr:from>
    <xdr:to>
      <xdr:col>3</xdr:col>
      <xdr:colOff>45720</xdr:colOff>
      <xdr:row>30</xdr:row>
      <xdr:rowOff>152400</xdr:rowOff>
    </xdr:to>
    <mc:AlternateContent xmlns:mc="http://schemas.openxmlformats.org/markup-compatibility/2006">
      <mc:Choice xmlns:a14="http://schemas.microsoft.com/office/drawing/2010/main" Requires="a14">
        <xdr:graphicFrame macro="">
          <xdr:nvGraphicFramePr>
            <xdr:cNvPr id="30" name="Year">
              <a:extLst>
                <a:ext uri="{FF2B5EF4-FFF2-40B4-BE49-F238E27FC236}">
                  <a16:creationId xmlns:a16="http://schemas.microsoft.com/office/drawing/2014/main" id="{76F78AFA-C1C5-4FBC-B97C-F84B26E2901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60020" y="4587240"/>
              <a:ext cx="1790700" cy="1051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411480</xdr:colOff>
      <xdr:row>20</xdr:row>
      <xdr:rowOff>137160</xdr:rowOff>
    </xdr:from>
    <xdr:to>
      <xdr:col>22</xdr:col>
      <xdr:colOff>411480</xdr:colOff>
      <xdr:row>31</xdr:row>
      <xdr:rowOff>30480</xdr:rowOff>
    </xdr:to>
    <xdr:graphicFrame macro="">
      <xdr:nvGraphicFramePr>
        <xdr:cNvPr id="31" name="Chart 30">
          <a:extLst>
            <a:ext uri="{FF2B5EF4-FFF2-40B4-BE49-F238E27FC236}">
              <a16:creationId xmlns:a16="http://schemas.microsoft.com/office/drawing/2014/main" id="{5DBF656F-7069-4208-BC04-AB3427846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5</xdr:row>
      <xdr:rowOff>144780</xdr:rowOff>
    </xdr:from>
    <xdr:to>
      <xdr:col>7</xdr:col>
      <xdr:colOff>411480</xdr:colOff>
      <xdr:row>7</xdr:row>
      <xdr:rowOff>121920</xdr:rowOff>
    </xdr:to>
    <xdr:sp macro="" textlink="'Pivot tables'!C10">
      <xdr:nvSpPr>
        <xdr:cNvPr id="32" name="TextBox 31">
          <a:extLst>
            <a:ext uri="{FF2B5EF4-FFF2-40B4-BE49-F238E27FC236}">
              <a16:creationId xmlns:a16="http://schemas.microsoft.com/office/drawing/2014/main" id="{B4C3876F-95AF-BE51-AC23-4A2ABC22A64B}"/>
            </a:ext>
          </a:extLst>
        </xdr:cNvPr>
        <xdr:cNvSpPr txBox="1"/>
      </xdr:nvSpPr>
      <xdr:spPr>
        <a:xfrm>
          <a:off x="2979420" y="1059180"/>
          <a:ext cx="177546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4B87AA-F6B0-4906-82E8-6070476F5D29}" type="TxLink">
            <a:rPr lang="en-US" sz="2000" b="1" i="0" u="none" strike="noStrike">
              <a:solidFill>
                <a:srgbClr val="002060"/>
              </a:solidFill>
              <a:latin typeface="Calibri"/>
              <a:ea typeface="Calibri"/>
              <a:cs typeface="Calibri"/>
            </a:rPr>
            <a:t>$38,331.0</a:t>
          </a:fld>
          <a:endParaRPr lang="en-US" sz="2000" b="1">
            <a:solidFill>
              <a:srgbClr val="002060"/>
            </a:solidFill>
          </a:endParaRPr>
        </a:p>
      </xdr:txBody>
    </xdr:sp>
    <xdr:clientData/>
  </xdr:twoCellAnchor>
  <xdr:twoCellAnchor>
    <xdr:from>
      <xdr:col>9</xdr:col>
      <xdr:colOff>220980</xdr:colOff>
      <xdr:row>5</xdr:row>
      <xdr:rowOff>160020</xdr:rowOff>
    </xdr:from>
    <xdr:to>
      <xdr:col>13</xdr:col>
      <xdr:colOff>83820</xdr:colOff>
      <xdr:row>7</xdr:row>
      <xdr:rowOff>137160</xdr:rowOff>
    </xdr:to>
    <xdr:sp macro="" textlink="'Pivot tables'!G12">
      <xdr:nvSpPr>
        <xdr:cNvPr id="33" name="TextBox 32">
          <a:extLst>
            <a:ext uri="{FF2B5EF4-FFF2-40B4-BE49-F238E27FC236}">
              <a16:creationId xmlns:a16="http://schemas.microsoft.com/office/drawing/2014/main" id="{4C4E368F-F74C-6D31-B010-22615BEF8E33}"/>
            </a:ext>
          </a:extLst>
        </xdr:cNvPr>
        <xdr:cNvSpPr txBox="1"/>
      </xdr:nvSpPr>
      <xdr:spPr>
        <a:xfrm>
          <a:off x="5783580" y="1074420"/>
          <a:ext cx="230124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71E97A9-D731-424D-A1ED-F18B7D545C30}" type="TxLink">
            <a:rPr lang="en-US" sz="2000" b="1" i="0" u="none" strike="noStrike">
              <a:solidFill>
                <a:schemeClr val="tx2"/>
              </a:solidFill>
              <a:latin typeface="Calibri"/>
              <a:ea typeface="Calibri"/>
              <a:cs typeface="Calibri"/>
            </a:rPr>
            <a:pPr algn="ctr"/>
            <a:t>6</a:t>
          </a:fld>
          <a:endParaRPr lang="en-US" sz="2000" b="1">
            <a:solidFill>
              <a:schemeClr val="tx2"/>
            </a:solidFill>
          </a:endParaRPr>
        </a:p>
      </xdr:txBody>
    </xdr:sp>
    <xdr:clientData/>
  </xdr:twoCellAnchor>
  <xdr:twoCellAnchor editAs="oneCell">
    <xdr:from>
      <xdr:col>0</xdr:col>
      <xdr:colOff>83820</xdr:colOff>
      <xdr:row>0</xdr:row>
      <xdr:rowOff>83820</xdr:rowOff>
    </xdr:from>
    <xdr:to>
      <xdr:col>3</xdr:col>
      <xdr:colOff>53340</xdr:colOff>
      <xdr:row>11</xdr:row>
      <xdr:rowOff>53340</xdr:rowOff>
    </xdr:to>
    <mc:AlternateContent xmlns:mc="http://schemas.openxmlformats.org/markup-compatibility/2006">
      <mc:Choice xmlns:a14="http://schemas.microsoft.com/office/drawing/2010/main" Requires="a14">
        <xdr:graphicFrame macro="">
          <xdr:nvGraphicFramePr>
            <xdr:cNvPr id="34" name="Month">
              <a:extLst>
                <a:ext uri="{FF2B5EF4-FFF2-40B4-BE49-F238E27FC236}">
                  <a16:creationId xmlns:a16="http://schemas.microsoft.com/office/drawing/2014/main" id="{E01ED992-581C-4EC7-B718-8DE7B2638C7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3820" y="83820"/>
              <a:ext cx="187452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16</xdr:row>
      <xdr:rowOff>144780</xdr:rowOff>
    </xdr:from>
    <xdr:to>
      <xdr:col>3</xdr:col>
      <xdr:colOff>53340</xdr:colOff>
      <xdr:row>23</xdr:row>
      <xdr:rowOff>83820</xdr:rowOff>
    </xdr:to>
    <mc:AlternateContent xmlns:mc="http://schemas.openxmlformats.org/markup-compatibility/2006">
      <mc:Choice xmlns:a14="http://schemas.microsoft.com/office/drawing/2010/main" Requires="a14">
        <xdr:graphicFrame macro="">
          <xdr:nvGraphicFramePr>
            <xdr:cNvPr id="35" name="Region">
              <a:extLst>
                <a:ext uri="{FF2B5EF4-FFF2-40B4-BE49-F238E27FC236}">
                  <a16:creationId xmlns:a16="http://schemas.microsoft.com/office/drawing/2014/main" id="{FEAE9CC8-F1D9-4F20-B65C-47BF71E11C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 y="3070860"/>
              <a:ext cx="18669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243840</xdr:colOff>
      <xdr:row>20</xdr:row>
      <xdr:rowOff>175260</xdr:rowOff>
    </xdr:from>
    <xdr:to>
      <xdr:col>12</xdr:col>
      <xdr:colOff>190500</xdr:colOff>
      <xdr:row>31</xdr:row>
      <xdr:rowOff>30480</xdr:rowOff>
    </xdr:to>
    <xdr:graphicFrame macro="">
      <xdr:nvGraphicFramePr>
        <xdr:cNvPr id="37" name="Chart 36">
          <a:extLst>
            <a:ext uri="{FF2B5EF4-FFF2-40B4-BE49-F238E27FC236}">
              <a16:creationId xmlns:a16="http://schemas.microsoft.com/office/drawing/2014/main" id="{F30972B8-BCA2-43BE-83FC-C91A710D4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99060</xdr:colOff>
      <xdr:row>4</xdr:row>
      <xdr:rowOff>15240</xdr:rowOff>
    </xdr:from>
    <xdr:to>
      <xdr:col>17</xdr:col>
      <xdr:colOff>487680</xdr:colOff>
      <xdr:row>8</xdr:row>
      <xdr:rowOff>15240</xdr:rowOff>
    </xdr:to>
    <xdr:sp macro="" textlink="">
      <xdr:nvSpPr>
        <xdr:cNvPr id="42" name="Rectangle: Rounded Corners 41">
          <a:extLst>
            <a:ext uri="{FF2B5EF4-FFF2-40B4-BE49-F238E27FC236}">
              <a16:creationId xmlns:a16="http://schemas.microsoft.com/office/drawing/2014/main" id="{8EB86D7E-BBA5-4277-A368-68A31EB4535F}"/>
            </a:ext>
          </a:extLst>
        </xdr:cNvPr>
        <xdr:cNvSpPr/>
      </xdr:nvSpPr>
      <xdr:spPr>
        <a:xfrm>
          <a:off x="8709660" y="746760"/>
          <a:ext cx="2217420" cy="73152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0">
              <a:latin typeface="+mj-lt"/>
            </a:rPr>
            <a:t>Total Fruits</a:t>
          </a:r>
        </a:p>
      </xdr:txBody>
    </xdr:sp>
    <xdr:clientData/>
  </xdr:twoCellAnchor>
  <xdr:twoCellAnchor>
    <xdr:from>
      <xdr:col>3</xdr:col>
      <xdr:colOff>198120</xdr:colOff>
      <xdr:row>8</xdr:row>
      <xdr:rowOff>129540</xdr:rowOff>
    </xdr:from>
    <xdr:to>
      <xdr:col>9</xdr:col>
      <xdr:colOff>327660</xdr:colOff>
      <xdr:row>19</xdr:row>
      <xdr:rowOff>99060</xdr:rowOff>
    </xdr:to>
    <xdr:sp macro="" textlink="">
      <xdr:nvSpPr>
        <xdr:cNvPr id="47" name="Rectangle 46">
          <a:extLst>
            <a:ext uri="{FF2B5EF4-FFF2-40B4-BE49-F238E27FC236}">
              <a16:creationId xmlns:a16="http://schemas.microsoft.com/office/drawing/2014/main" id="{CACFF6A4-2403-F4E2-F1F5-3FAA09BE0E37}"/>
            </a:ext>
          </a:extLst>
        </xdr:cNvPr>
        <xdr:cNvSpPr/>
      </xdr:nvSpPr>
      <xdr:spPr>
        <a:xfrm>
          <a:off x="2103120" y="1592580"/>
          <a:ext cx="3787140" cy="1981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213360</xdr:colOff>
      <xdr:row>8</xdr:row>
      <xdr:rowOff>144780</xdr:rowOff>
    </xdr:from>
    <xdr:to>
      <xdr:col>9</xdr:col>
      <xdr:colOff>304800</xdr:colOff>
      <xdr:row>19</xdr:row>
      <xdr:rowOff>45720</xdr:rowOff>
    </xdr:to>
    <xdr:graphicFrame macro="">
      <xdr:nvGraphicFramePr>
        <xdr:cNvPr id="48" name="Chart 47">
          <a:extLst>
            <a:ext uri="{FF2B5EF4-FFF2-40B4-BE49-F238E27FC236}">
              <a16:creationId xmlns:a16="http://schemas.microsoft.com/office/drawing/2014/main" id="{35D1B91F-3248-4E85-8D64-6705ABD24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83820</xdr:colOff>
      <xdr:row>12</xdr:row>
      <xdr:rowOff>68580</xdr:rowOff>
    </xdr:from>
    <xdr:to>
      <xdr:col>3</xdr:col>
      <xdr:colOff>83820</xdr:colOff>
      <xdr:row>15</xdr:row>
      <xdr:rowOff>160020</xdr:rowOff>
    </xdr:to>
    <mc:AlternateContent xmlns:mc="http://schemas.openxmlformats.org/markup-compatibility/2006">
      <mc:Choice xmlns:a14="http://schemas.microsoft.com/office/drawing/2010/main" Requires="a14">
        <xdr:graphicFrame macro="">
          <xdr:nvGraphicFramePr>
            <xdr:cNvPr id="50" name="Quarter">
              <a:extLst>
                <a:ext uri="{FF2B5EF4-FFF2-40B4-BE49-F238E27FC236}">
                  <a16:creationId xmlns:a16="http://schemas.microsoft.com/office/drawing/2014/main" id="{F2166D82-B335-42F3-8995-1A851A9BBCDA}"/>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83820" y="2263140"/>
              <a:ext cx="19050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487680</xdr:colOff>
      <xdr:row>4</xdr:row>
      <xdr:rowOff>7620</xdr:rowOff>
    </xdr:from>
    <xdr:to>
      <xdr:col>22</xdr:col>
      <xdr:colOff>266700</xdr:colOff>
      <xdr:row>8</xdr:row>
      <xdr:rowOff>7620</xdr:rowOff>
    </xdr:to>
    <xdr:sp macro="" textlink="">
      <xdr:nvSpPr>
        <xdr:cNvPr id="52" name="Rectangle: Rounded Corners 51">
          <a:extLst>
            <a:ext uri="{FF2B5EF4-FFF2-40B4-BE49-F238E27FC236}">
              <a16:creationId xmlns:a16="http://schemas.microsoft.com/office/drawing/2014/main" id="{C3E3E339-895E-4980-B2B5-5095342C1F3A}"/>
            </a:ext>
          </a:extLst>
        </xdr:cNvPr>
        <xdr:cNvSpPr/>
      </xdr:nvSpPr>
      <xdr:spPr>
        <a:xfrm>
          <a:off x="11536680" y="739140"/>
          <a:ext cx="2217420" cy="73152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600" b="0">
              <a:latin typeface="+mj-lt"/>
            </a:rPr>
            <a:t>Total vegtables</a:t>
          </a:r>
        </a:p>
      </xdr:txBody>
    </xdr:sp>
    <xdr:clientData/>
  </xdr:twoCellAnchor>
  <xdr:twoCellAnchor>
    <xdr:from>
      <xdr:col>14</xdr:col>
      <xdr:colOff>144780</xdr:colOff>
      <xdr:row>5</xdr:row>
      <xdr:rowOff>160020</xdr:rowOff>
    </xdr:from>
    <xdr:to>
      <xdr:col>17</xdr:col>
      <xdr:colOff>350520</xdr:colOff>
      <xdr:row>7</xdr:row>
      <xdr:rowOff>91440</xdr:rowOff>
    </xdr:to>
    <xdr:sp macro="" textlink="'Pivot tables'!L24">
      <xdr:nvSpPr>
        <xdr:cNvPr id="55" name="TextBox 54">
          <a:extLst>
            <a:ext uri="{FF2B5EF4-FFF2-40B4-BE49-F238E27FC236}">
              <a16:creationId xmlns:a16="http://schemas.microsoft.com/office/drawing/2014/main" id="{25DC1E6C-84CF-EC7F-3F56-3F4F75CB7C58}"/>
            </a:ext>
          </a:extLst>
        </xdr:cNvPr>
        <xdr:cNvSpPr txBox="1"/>
      </xdr:nvSpPr>
      <xdr:spPr>
        <a:xfrm>
          <a:off x="8755380" y="1074420"/>
          <a:ext cx="20345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02A78A0-DA00-4C88-BD7F-06CE452609CD}" type="TxLink">
            <a:rPr lang="en-US" sz="2000" b="1" i="0" u="none" strike="noStrike">
              <a:solidFill>
                <a:srgbClr val="002060"/>
              </a:solidFill>
              <a:latin typeface="Calibri"/>
              <a:ea typeface="Calibri"/>
              <a:cs typeface="Calibri"/>
            </a:rPr>
            <a:pPr algn="ctr"/>
            <a:t>3</a:t>
          </a:fld>
          <a:endParaRPr lang="en-US" sz="2000" b="1">
            <a:solidFill>
              <a:srgbClr val="002060"/>
            </a:solidFill>
          </a:endParaRPr>
        </a:p>
      </xdr:txBody>
    </xdr:sp>
    <xdr:clientData/>
  </xdr:twoCellAnchor>
  <xdr:oneCellAnchor>
    <xdr:from>
      <xdr:col>18</xdr:col>
      <xdr:colOff>548640</xdr:colOff>
      <xdr:row>5</xdr:row>
      <xdr:rowOff>129540</xdr:rowOff>
    </xdr:from>
    <xdr:ext cx="2164080" cy="405432"/>
    <xdr:sp macro="" textlink="'Pivot tables'!L25">
      <xdr:nvSpPr>
        <xdr:cNvPr id="56" name="TextBox 55">
          <a:extLst>
            <a:ext uri="{FF2B5EF4-FFF2-40B4-BE49-F238E27FC236}">
              <a16:creationId xmlns:a16="http://schemas.microsoft.com/office/drawing/2014/main" id="{F14842BB-1259-F4DA-E880-CAEEAD2F9FEC}"/>
            </a:ext>
          </a:extLst>
        </xdr:cNvPr>
        <xdr:cNvSpPr txBox="1"/>
      </xdr:nvSpPr>
      <xdr:spPr>
        <a:xfrm>
          <a:off x="11597640" y="1043940"/>
          <a:ext cx="2164080" cy="4054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DFDFC5AD-CC71-46D1-9963-258D9A63CC19}" type="TxLink">
            <a:rPr lang="en-US" sz="2000" b="1" i="0" u="none" strike="noStrike">
              <a:solidFill>
                <a:srgbClr val="002060"/>
              </a:solidFill>
              <a:latin typeface="Calibri"/>
              <a:ea typeface="Calibri"/>
              <a:cs typeface="Calibri"/>
            </a:rPr>
            <a:pPr algn="ctr"/>
            <a:t>3</a:t>
          </a:fld>
          <a:endParaRPr lang="en-US" sz="2000" b="1">
            <a:solidFill>
              <a:srgbClr val="002060"/>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05.253619212963" createdVersion="8" refreshedVersion="8" minRefreshableVersion="3" recordCount="213" xr:uid="{B4CEEE4A-CB07-4551-9A7D-7797FCAC1843}">
  <cacheSource type="worksheet">
    <worksheetSource name="Table1"/>
  </cacheSource>
  <cacheFields count="10">
    <cacheField name="Order ID" numFmtId="0">
      <sharedItems containsSemiMixedTypes="0" containsString="0" containsNumber="1" containsInteger="1" minValue="1" maxValue="213"/>
    </cacheField>
    <cacheField name="Date" numFmtId="14">
      <sharedItems containsSemiMixedTypes="0" containsNonDate="0" containsDate="1" containsString="0" minDate="2019-07-15T00:00:00" maxDate="2020-08-10T00:00:00"/>
    </cacheField>
    <cacheField name="Product" numFmtId="0">
      <sharedItems count="7">
        <s v="Carrots"/>
        <s v="Broccoli"/>
        <s v="Banana"/>
        <s v="Beans"/>
        <s v="Orange"/>
        <s v="Apple"/>
        <s v="Mango"/>
      </sharedItems>
    </cacheField>
    <cacheField name="Category" numFmtId="0">
      <sharedItems count="2">
        <s v="Vegetables"/>
        <s v="Fruit"/>
      </sharedItems>
    </cacheField>
    <cacheField name="Country" numFmtId="0">
      <sharedItems count="7">
        <s v="US"/>
        <s v="UK"/>
        <s v="Canada"/>
        <s v="Germany"/>
        <s v="Australia"/>
        <s v="New Zealand"/>
        <s v="France"/>
      </sharedItems>
    </cacheField>
    <cacheField name="Region" numFmtId="0">
      <sharedItems count="4">
        <s v="South"/>
        <s v="East"/>
        <s v="North"/>
        <s v="West"/>
      </sharedItems>
    </cacheField>
    <cacheField name="Month" numFmtId="0">
      <sharedItems count="12">
        <s v="July"/>
        <s v="August"/>
        <s v="September"/>
        <s v="October"/>
        <s v="November"/>
        <s v="December"/>
        <s v="January"/>
        <s v="February"/>
        <s v="March"/>
        <s v="April"/>
        <s v="May"/>
        <s v="June"/>
      </sharedItems>
    </cacheField>
    <cacheField name="Year" numFmtId="0">
      <sharedItems containsSemiMixedTypes="0" containsString="0" containsNumber="1" containsInteger="1" minValue="2019" maxValue="2020" count="2">
        <n v="2019"/>
        <n v="2020"/>
      </sharedItems>
    </cacheField>
    <cacheField name="Quarter" numFmtId="0">
      <sharedItems count="4">
        <s v="Q3"/>
        <s v="Q4"/>
        <s v="Q1"/>
        <s v="Q2"/>
      </sharedItems>
    </cacheField>
    <cacheField name="Amount" numFmtId="164">
      <sharedItems containsSemiMixedTypes="0" containsString="0" containsNumber="1" minValue="107" maxValue="9630"/>
    </cacheField>
  </cacheFields>
  <extLst>
    <ext xmlns:x14="http://schemas.microsoft.com/office/spreadsheetml/2009/9/main" uri="{725AE2AE-9491-48be-B2B4-4EB974FC3084}">
      <x14:pivotCacheDefinition pivotCacheId="1397975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d v="2019-07-15T00:00:00"/>
    <x v="0"/>
    <x v="0"/>
    <x v="0"/>
    <x v="0"/>
    <x v="0"/>
    <x v="0"/>
    <x v="0"/>
    <n v="4270"/>
  </r>
  <r>
    <n v="2"/>
    <d v="2019-07-19T00:00:00"/>
    <x v="1"/>
    <x v="0"/>
    <x v="1"/>
    <x v="1"/>
    <x v="0"/>
    <x v="0"/>
    <x v="0"/>
    <n v="8239"/>
  </r>
  <r>
    <n v="3"/>
    <d v="2019-07-26T00:00:00"/>
    <x v="2"/>
    <x v="1"/>
    <x v="0"/>
    <x v="1"/>
    <x v="0"/>
    <x v="0"/>
    <x v="0"/>
    <n v="617"/>
  </r>
  <r>
    <n v="4"/>
    <d v="2019-08-11T00:00:00"/>
    <x v="2"/>
    <x v="1"/>
    <x v="2"/>
    <x v="2"/>
    <x v="1"/>
    <x v="0"/>
    <x v="0"/>
    <n v="8384"/>
  </r>
  <r>
    <n v="5"/>
    <d v="2019-08-15T00:00:00"/>
    <x v="3"/>
    <x v="0"/>
    <x v="3"/>
    <x v="3"/>
    <x v="1"/>
    <x v="0"/>
    <x v="0"/>
    <n v="2626"/>
  </r>
  <r>
    <n v="6"/>
    <d v="2019-08-22T00:00:00"/>
    <x v="4"/>
    <x v="1"/>
    <x v="0"/>
    <x v="0"/>
    <x v="1"/>
    <x v="0"/>
    <x v="0"/>
    <n v="3610"/>
  </r>
  <r>
    <n v="7"/>
    <d v="2019-08-24T00:00:00"/>
    <x v="1"/>
    <x v="0"/>
    <x v="4"/>
    <x v="0"/>
    <x v="1"/>
    <x v="0"/>
    <x v="0"/>
    <n v="9062"/>
  </r>
  <r>
    <n v="8"/>
    <d v="2019-09-15T00:00:00"/>
    <x v="2"/>
    <x v="1"/>
    <x v="5"/>
    <x v="1"/>
    <x v="2"/>
    <x v="0"/>
    <x v="0"/>
    <n v="6906"/>
  </r>
  <r>
    <n v="9"/>
    <d v="2019-09-17T00:00:00"/>
    <x v="5"/>
    <x v="1"/>
    <x v="6"/>
    <x v="3"/>
    <x v="2"/>
    <x v="0"/>
    <x v="0"/>
    <n v="2417"/>
  </r>
  <r>
    <n v="10"/>
    <d v="2019-10-16T00:00:00"/>
    <x v="5"/>
    <x v="1"/>
    <x v="2"/>
    <x v="0"/>
    <x v="3"/>
    <x v="0"/>
    <x v="1"/>
    <n v="7431"/>
  </r>
  <r>
    <n v="11"/>
    <d v="2019-10-25T00:00:00"/>
    <x v="2"/>
    <x v="1"/>
    <x v="3"/>
    <x v="1"/>
    <x v="3"/>
    <x v="0"/>
    <x v="1"/>
    <n v="8250"/>
  </r>
  <r>
    <n v="12"/>
    <d v="2019-11-05T00:00:00"/>
    <x v="1"/>
    <x v="0"/>
    <x v="0"/>
    <x v="0"/>
    <x v="4"/>
    <x v="0"/>
    <x v="1"/>
    <n v="7012"/>
  </r>
  <r>
    <n v="13"/>
    <d v="2019-11-19T00:00:00"/>
    <x v="0"/>
    <x v="0"/>
    <x v="3"/>
    <x v="1"/>
    <x v="4"/>
    <x v="0"/>
    <x v="1"/>
    <n v="1903"/>
  </r>
  <r>
    <n v="14"/>
    <d v="2019-11-27T00:00:00"/>
    <x v="1"/>
    <x v="0"/>
    <x v="2"/>
    <x v="3"/>
    <x v="4"/>
    <x v="0"/>
    <x v="1"/>
    <n v="2824"/>
  </r>
  <r>
    <n v="15"/>
    <d v="2019-11-25T00:00:00"/>
    <x v="5"/>
    <x v="1"/>
    <x v="6"/>
    <x v="0"/>
    <x v="4"/>
    <x v="0"/>
    <x v="1"/>
    <n v="6946"/>
  </r>
  <r>
    <n v="16"/>
    <d v="2019-11-29T00:00:00"/>
    <x v="2"/>
    <x v="1"/>
    <x v="1"/>
    <x v="2"/>
    <x v="4"/>
    <x v="0"/>
    <x v="1"/>
    <n v="2320"/>
  </r>
  <r>
    <n v="17"/>
    <d v="2019-12-25T00:00:00"/>
    <x v="2"/>
    <x v="1"/>
    <x v="0"/>
    <x v="2"/>
    <x v="5"/>
    <x v="0"/>
    <x v="1"/>
    <n v="2116"/>
  </r>
  <r>
    <n v="18"/>
    <d v="2019-12-27T00:00:00"/>
    <x v="2"/>
    <x v="1"/>
    <x v="1"/>
    <x v="2"/>
    <x v="5"/>
    <x v="0"/>
    <x v="1"/>
    <n v="1135"/>
  </r>
  <r>
    <n v="19"/>
    <d v="2019-12-30T00:00:00"/>
    <x v="1"/>
    <x v="0"/>
    <x v="1"/>
    <x v="1"/>
    <x v="5"/>
    <x v="0"/>
    <x v="1"/>
    <n v="3595"/>
  </r>
  <r>
    <n v="20"/>
    <d v="2020-01-15T00:00:00"/>
    <x v="5"/>
    <x v="1"/>
    <x v="0"/>
    <x v="0"/>
    <x v="6"/>
    <x v="1"/>
    <x v="2"/>
    <n v="1161"/>
  </r>
  <r>
    <n v="21"/>
    <d v="2020-01-25T00:00:00"/>
    <x v="4"/>
    <x v="1"/>
    <x v="6"/>
    <x v="2"/>
    <x v="6"/>
    <x v="1"/>
    <x v="2"/>
    <n v="2256"/>
  </r>
  <r>
    <n v="22"/>
    <d v="2020-01-29T00:00:00"/>
    <x v="2"/>
    <x v="1"/>
    <x v="5"/>
    <x v="0"/>
    <x v="6"/>
    <x v="1"/>
    <x v="2"/>
    <n v="1004"/>
  </r>
  <r>
    <n v="23"/>
    <d v="2020-01-01T00:00:00"/>
    <x v="2"/>
    <x v="1"/>
    <x v="2"/>
    <x v="1"/>
    <x v="6"/>
    <x v="1"/>
    <x v="2"/>
    <n v="3642"/>
  </r>
  <r>
    <n v="24"/>
    <d v="2020-01-02T00:00:00"/>
    <x v="2"/>
    <x v="1"/>
    <x v="0"/>
    <x v="0"/>
    <x v="6"/>
    <x v="1"/>
    <x v="2"/>
    <n v="4582"/>
  </r>
  <r>
    <n v="25"/>
    <d v="2020-01-02T00:00:00"/>
    <x v="3"/>
    <x v="0"/>
    <x v="1"/>
    <x v="1"/>
    <x v="6"/>
    <x v="1"/>
    <x v="2"/>
    <n v="3559"/>
  </r>
  <r>
    <n v="26"/>
    <d v="2020-01-02T00:00:00"/>
    <x v="0"/>
    <x v="0"/>
    <x v="4"/>
    <x v="0"/>
    <x v="6"/>
    <x v="1"/>
    <x v="2"/>
    <n v="5154"/>
  </r>
  <r>
    <n v="27"/>
    <d v="2020-01-03T00:00:00"/>
    <x v="6"/>
    <x v="1"/>
    <x v="6"/>
    <x v="0"/>
    <x v="6"/>
    <x v="1"/>
    <x v="2"/>
    <n v="7388"/>
  </r>
  <r>
    <n v="28"/>
    <d v="2020-01-09T00:00:00"/>
    <x v="3"/>
    <x v="0"/>
    <x v="0"/>
    <x v="2"/>
    <x v="6"/>
    <x v="1"/>
    <x v="2"/>
    <n v="7163"/>
  </r>
  <r>
    <n v="29"/>
    <d v="2020-01-09T00:00:00"/>
    <x v="3"/>
    <x v="0"/>
    <x v="3"/>
    <x v="0"/>
    <x v="6"/>
    <x v="1"/>
    <x v="2"/>
    <n v="5101"/>
  </r>
  <r>
    <n v="30"/>
    <d v="2020-01-11T00:00:00"/>
    <x v="5"/>
    <x v="1"/>
    <x v="6"/>
    <x v="1"/>
    <x v="6"/>
    <x v="1"/>
    <x v="2"/>
    <n v="7602"/>
  </r>
  <r>
    <n v="31"/>
    <d v="2020-01-11T00:00:00"/>
    <x v="6"/>
    <x v="1"/>
    <x v="0"/>
    <x v="0"/>
    <x v="6"/>
    <x v="1"/>
    <x v="2"/>
    <n v="1641"/>
  </r>
  <r>
    <n v="32"/>
    <d v="2020-01-12T00:00:00"/>
    <x v="5"/>
    <x v="1"/>
    <x v="4"/>
    <x v="3"/>
    <x v="6"/>
    <x v="1"/>
    <x v="2"/>
    <n v="8892"/>
  </r>
  <r>
    <n v="33"/>
    <d v="2020-01-12T00:00:00"/>
    <x v="5"/>
    <x v="1"/>
    <x v="6"/>
    <x v="3"/>
    <x v="6"/>
    <x v="1"/>
    <x v="2"/>
    <n v="2060"/>
  </r>
  <r>
    <n v="34"/>
    <d v="2020-01-13T00:00:00"/>
    <x v="1"/>
    <x v="0"/>
    <x v="3"/>
    <x v="0"/>
    <x v="6"/>
    <x v="1"/>
    <x v="2"/>
    <n v="1557"/>
  </r>
  <r>
    <n v="35"/>
    <d v="2020-01-13T00:00:00"/>
    <x v="5"/>
    <x v="1"/>
    <x v="6"/>
    <x v="1"/>
    <x v="6"/>
    <x v="1"/>
    <x v="2"/>
    <n v="6509"/>
  </r>
  <r>
    <n v="36"/>
    <d v="2020-01-16T00:00:00"/>
    <x v="5"/>
    <x v="1"/>
    <x v="4"/>
    <x v="2"/>
    <x v="6"/>
    <x v="1"/>
    <x v="2"/>
    <n v="5718"/>
  </r>
  <r>
    <n v="37"/>
    <d v="2020-01-16T00:00:00"/>
    <x v="5"/>
    <x v="1"/>
    <x v="0"/>
    <x v="2"/>
    <x v="6"/>
    <x v="1"/>
    <x v="2"/>
    <n v="7655"/>
  </r>
  <r>
    <n v="38"/>
    <d v="2020-01-16T00:00:00"/>
    <x v="0"/>
    <x v="0"/>
    <x v="1"/>
    <x v="2"/>
    <x v="6"/>
    <x v="1"/>
    <x v="2"/>
    <n v="9116"/>
  </r>
  <r>
    <n v="39"/>
    <d v="2020-01-16T00:00:00"/>
    <x v="2"/>
    <x v="1"/>
    <x v="0"/>
    <x v="0"/>
    <x v="6"/>
    <x v="1"/>
    <x v="2"/>
    <n v="2795"/>
  </r>
  <r>
    <n v="40"/>
    <d v="2020-01-17T00:00:00"/>
    <x v="2"/>
    <x v="1"/>
    <x v="0"/>
    <x v="1"/>
    <x v="6"/>
    <x v="1"/>
    <x v="2"/>
    <n v="5084"/>
  </r>
  <r>
    <n v="41"/>
    <d v="2020-01-23T00:00:00"/>
    <x v="0"/>
    <x v="0"/>
    <x v="1"/>
    <x v="3"/>
    <x v="6"/>
    <x v="1"/>
    <x v="2"/>
    <n v="8941"/>
  </r>
  <r>
    <n v="42"/>
    <d v="2020-01-24T00:00:00"/>
    <x v="1"/>
    <x v="0"/>
    <x v="6"/>
    <x v="0"/>
    <x v="6"/>
    <x v="1"/>
    <x v="2"/>
    <n v="5341"/>
  </r>
  <r>
    <n v="43"/>
    <d v="2020-01-26T00:00:00"/>
    <x v="2"/>
    <x v="1"/>
    <x v="2"/>
    <x v="2"/>
    <x v="6"/>
    <x v="1"/>
    <x v="2"/>
    <n v="135"/>
  </r>
  <r>
    <n v="44"/>
    <d v="2020-01-26T00:00:00"/>
    <x v="2"/>
    <x v="1"/>
    <x v="4"/>
    <x v="0"/>
    <x v="6"/>
    <x v="1"/>
    <x v="2"/>
    <n v="9400"/>
  </r>
  <r>
    <n v="45"/>
    <d v="2020-01-28T00:00:00"/>
    <x v="3"/>
    <x v="0"/>
    <x v="3"/>
    <x v="1"/>
    <x v="6"/>
    <x v="1"/>
    <x v="2"/>
    <n v="6045"/>
  </r>
  <r>
    <n v="46"/>
    <d v="2020-02-01T00:00:00"/>
    <x v="5"/>
    <x v="1"/>
    <x v="5"/>
    <x v="3"/>
    <x v="7"/>
    <x v="1"/>
    <x v="2"/>
    <n v="5820"/>
  </r>
  <r>
    <n v="47"/>
    <d v="2020-02-02T00:00:00"/>
    <x v="4"/>
    <x v="1"/>
    <x v="3"/>
    <x v="0"/>
    <x v="7"/>
    <x v="1"/>
    <x v="2"/>
    <n v="8887"/>
  </r>
  <r>
    <n v="48"/>
    <d v="2020-02-03T00:00:00"/>
    <x v="4"/>
    <x v="1"/>
    <x v="0"/>
    <x v="1"/>
    <x v="7"/>
    <x v="1"/>
    <x v="2"/>
    <n v="6982"/>
  </r>
  <r>
    <n v="49"/>
    <d v="2020-02-10T00:00:00"/>
    <x v="2"/>
    <x v="1"/>
    <x v="4"/>
    <x v="0"/>
    <x v="7"/>
    <x v="1"/>
    <x v="2"/>
    <n v="4029"/>
  </r>
  <r>
    <n v="50"/>
    <d v="2020-02-10T00:00:00"/>
    <x v="0"/>
    <x v="0"/>
    <x v="3"/>
    <x v="3"/>
    <x v="7"/>
    <x v="1"/>
    <x v="2"/>
    <n v="3665"/>
  </r>
  <r>
    <n v="51"/>
    <d v="2020-02-14T00:00:00"/>
    <x v="2"/>
    <x v="1"/>
    <x v="6"/>
    <x v="0"/>
    <x v="7"/>
    <x v="1"/>
    <x v="2"/>
    <n v="4781"/>
  </r>
  <r>
    <n v="52"/>
    <d v="2020-02-15T00:00:00"/>
    <x v="6"/>
    <x v="1"/>
    <x v="4"/>
    <x v="2"/>
    <x v="7"/>
    <x v="1"/>
    <x v="2"/>
    <n v="3663"/>
  </r>
  <r>
    <n v="53"/>
    <d v="2020-02-17T00:00:00"/>
    <x v="5"/>
    <x v="1"/>
    <x v="6"/>
    <x v="1"/>
    <x v="7"/>
    <x v="1"/>
    <x v="2"/>
    <n v="6331"/>
  </r>
  <r>
    <n v="54"/>
    <d v="2020-02-19T00:00:00"/>
    <x v="5"/>
    <x v="1"/>
    <x v="2"/>
    <x v="0"/>
    <x v="7"/>
    <x v="1"/>
    <x v="2"/>
    <n v="4364"/>
  </r>
  <r>
    <n v="55"/>
    <d v="2020-02-21T00:00:00"/>
    <x v="0"/>
    <x v="0"/>
    <x v="1"/>
    <x v="0"/>
    <x v="7"/>
    <x v="1"/>
    <x v="2"/>
    <n v="607"/>
  </r>
  <r>
    <n v="56"/>
    <d v="2020-02-22T00:00:00"/>
    <x v="2"/>
    <x v="1"/>
    <x v="5"/>
    <x v="1"/>
    <x v="7"/>
    <x v="1"/>
    <x v="2"/>
    <n v="1054"/>
  </r>
  <r>
    <n v="57"/>
    <d v="2020-02-25T00:00:00"/>
    <x v="0"/>
    <x v="0"/>
    <x v="0"/>
    <x v="0"/>
    <x v="7"/>
    <x v="1"/>
    <x v="2"/>
    <n v="7659"/>
  </r>
  <r>
    <n v="58"/>
    <d v="2020-02-25T00:00:00"/>
    <x v="1"/>
    <x v="0"/>
    <x v="3"/>
    <x v="1"/>
    <x v="7"/>
    <x v="1"/>
    <x v="2"/>
    <n v="277"/>
  </r>
  <r>
    <n v="59"/>
    <d v="2020-02-26T00:00:00"/>
    <x v="2"/>
    <x v="1"/>
    <x v="0"/>
    <x v="2"/>
    <x v="7"/>
    <x v="1"/>
    <x v="2"/>
    <n v="235"/>
  </r>
  <r>
    <n v="60"/>
    <d v="2020-02-26T00:00:00"/>
    <x v="4"/>
    <x v="1"/>
    <x v="4"/>
    <x v="0"/>
    <x v="7"/>
    <x v="1"/>
    <x v="2"/>
    <n v="1113"/>
  </r>
  <r>
    <n v="61"/>
    <d v="2020-02-27T00:00:00"/>
    <x v="5"/>
    <x v="1"/>
    <x v="0"/>
    <x v="1"/>
    <x v="7"/>
    <x v="1"/>
    <x v="2"/>
    <n v="1128"/>
  </r>
  <r>
    <n v="62"/>
    <d v="2020-02-27T00:00:00"/>
    <x v="1"/>
    <x v="0"/>
    <x v="2"/>
    <x v="2"/>
    <x v="7"/>
    <x v="1"/>
    <x v="2"/>
    <n v="9231"/>
  </r>
  <r>
    <n v="63"/>
    <d v="2020-03-01T00:00:00"/>
    <x v="2"/>
    <x v="1"/>
    <x v="0"/>
    <x v="3"/>
    <x v="8"/>
    <x v="1"/>
    <x v="2"/>
    <n v="4387"/>
  </r>
  <r>
    <n v="64"/>
    <d v="2020-03-02T00:00:00"/>
    <x v="5"/>
    <x v="1"/>
    <x v="2"/>
    <x v="1"/>
    <x v="8"/>
    <x v="1"/>
    <x v="2"/>
    <n v="2763"/>
  </r>
  <r>
    <n v="65"/>
    <d v="2020-03-04T00:00:00"/>
    <x v="2"/>
    <x v="1"/>
    <x v="1"/>
    <x v="0"/>
    <x v="8"/>
    <x v="1"/>
    <x v="2"/>
    <n v="7898"/>
  </r>
  <r>
    <n v="66"/>
    <d v="2020-03-04T00:00:00"/>
    <x v="2"/>
    <x v="1"/>
    <x v="6"/>
    <x v="0"/>
    <x v="8"/>
    <x v="1"/>
    <x v="2"/>
    <n v="2427"/>
  </r>
  <r>
    <n v="67"/>
    <d v="2020-03-04T00:00:00"/>
    <x v="2"/>
    <x v="1"/>
    <x v="5"/>
    <x v="0"/>
    <x v="8"/>
    <x v="1"/>
    <x v="2"/>
    <n v="8663"/>
  </r>
  <r>
    <n v="68"/>
    <d v="2020-03-07T00:00:00"/>
    <x v="0"/>
    <x v="0"/>
    <x v="3"/>
    <x v="3"/>
    <x v="8"/>
    <x v="1"/>
    <x v="2"/>
    <n v="2789"/>
  </r>
  <r>
    <n v="69"/>
    <d v="2020-03-11T00:00:00"/>
    <x v="2"/>
    <x v="1"/>
    <x v="0"/>
    <x v="0"/>
    <x v="8"/>
    <x v="1"/>
    <x v="2"/>
    <n v="4054"/>
  </r>
  <r>
    <n v="70"/>
    <d v="2020-03-13T00:00:00"/>
    <x v="6"/>
    <x v="1"/>
    <x v="0"/>
    <x v="0"/>
    <x v="8"/>
    <x v="1"/>
    <x v="2"/>
    <n v="2262"/>
  </r>
  <r>
    <n v="71"/>
    <d v="2020-03-15T00:00:00"/>
    <x v="6"/>
    <x v="1"/>
    <x v="1"/>
    <x v="0"/>
    <x v="8"/>
    <x v="1"/>
    <x v="2"/>
    <n v="5600"/>
  </r>
  <r>
    <n v="72"/>
    <d v="2020-03-16T00:00:00"/>
    <x v="2"/>
    <x v="1"/>
    <x v="0"/>
    <x v="0"/>
    <x v="8"/>
    <x v="1"/>
    <x v="2"/>
    <n v="5787"/>
  </r>
  <r>
    <n v="73"/>
    <d v="2020-03-17T00:00:00"/>
    <x v="4"/>
    <x v="1"/>
    <x v="2"/>
    <x v="0"/>
    <x v="8"/>
    <x v="1"/>
    <x v="2"/>
    <n v="6295"/>
  </r>
  <r>
    <n v="74"/>
    <d v="2020-03-17T00:00:00"/>
    <x v="2"/>
    <x v="1"/>
    <x v="3"/>
    <x v="1"/>
    <x v="8"/>
    <x v="1"/>
    <x v="2"/>
    <n v="474"/>
  </r>
  <r>
    <n v="75"/>
    <d v="2020-03-19T00:00:00"/>
    <x v="5"/>
    <x v="1"/>
    <x v="6"/>
    <x v="0"/>
    <x v="8"/>
    <x v="1"/>
    <x v="2"/>
    <n v="4325"/>
  </r>
  <r>
    <n v="76"/>
    <d v="2020-03-19T00:00:00"/>
    <x v="2"/>
    <x v="1"/>
    <x v="0"/>
    <x v="3"/>
    <x v="8"/>
    <x v="1"/>
    <x v="2"/>
    <n v="592"/>
  </r>
  <r>
    <n v="77"/>
    <d v="2020-03-21T00:00:00"/>
    <x v="4"/>
    <x v="1"/>
    <x v="0"/>
    <x v="2"/>
    <x v="8"/>
    <x v="1"/>
    <x v="2"/>
    <n v="4330"/>
  </r>
  <r>
    <n v="78"/>
    <d v="2020-03-22T00:00:00"/>
    <x v="2"/>
    <x v="1"/>
    <x v="1"/>
    <x v="2"/>
    <x v="8"/>
    <x v="1"/>
    <x v="2"/>
    <n v="9405"/>
  </r>
  <r>
    <n v="79"/>
    <d v="2020-03-24T00:00:00"/>
    <x v="5"/>
    <x v="1"/>
    <x v="6"/>
    <x v="2"/>
    <x v="8"/>
    <x v="1"/>
    <x v="2"/>
    <n v="7671"/>
  </r>
  <r>
    <n v="80"/>
    <d v="2020-04-03T00:00:00"/>
    <x v="0"/>
    <x v="0"/>
    <x v="1"/>
    <x v="2"/>
    <x v="9"/>
    <x v="1"/>
    <x v="2"/>
    <n v="5791"/>
  </r>
  <r>
    <n v="81"/>
    <d v="2020-04-03T00:00:00"/>
    <x v="2"/>
    <x v="1"/>
    <x v="2"/>
    <x v="2"/>
    <x v="9"/>
    <x v="1"/>
    <x v="2"/>
    <n v="6007"/>
  </r>
  <r>
    <n v="82"/>
    <d v="2020-04-05T00:00:00"/>
    <x v="2"/>
    <x v="1"/>
    <x v="3"/>
    <x v="2"/>
    <x v="9"/>
    <x v="1"/>
    <x v="2"/>
    <n v="5030"/>
  </r>
  <r>
    <n v="83"/>
    <d v="2020-04-05T00:00:00"/>
    <x v="0"/>
    <x v="0"/>
    <x v="1"/>
    <x v="2"/>
    <x v="9"/>
    <x v="1"/>
    <x v="2"/>
    <n v="6763"/>
  </r>
  <r>
    <n v="84"/>
    <d v="2020-04-05T00:00:00"/>
    <x v="2"/>
    <x v="1"/>
    <x v="4"/>
    <x v="2"/>
    <x v="9"/>
    <x v="1"/>
    <x v="2"/>
    <n v="4248"/>
  </r>
  <r>
    <n v="85"/>
    <d v="2020-04-06T00:00:00"/>
    <x v="2"/>
    <x v="1"/>
    <x v="6"/>
    <x v="2"/>
    <x v="9"/>
    <x v="1"/>
    <x v="2"/>
    <n v="9543"/>
  </r>
  <r>
    <n v="86"/>
    <d v="2020-04-09T00:00:00"/>
    <x v="1"/>
    <x v="0"/>
    <x v="1"/>
    <x v="2"/>
    <x v="9"/>
    <x v="1"/>
    <x v="2"/>
    <n v="2054"/>
  </r>
  <r>
    <n v="87"/>
    <d v="2020-04-10T00:00:00"/>
    <x v="3"/>
    <x v="0"/>
    <x v="3"/>
    <x v="2"/>
    <x v="9"/>
    <x v="1"/>
    <x v="2"/>
    <n v="7094"/>
  </r>
  <r>
    <n v="88"/>
    <d v="2020-04-10T00:00:00"/>
    <x v="0"/>
    <x v="0"/>
    <x v="0"/>
    <x v="2"/>
    <x v="9"/>
    <x v="1"/>
    <x v="2"/>
    <n v="6087"/>
  </r>
  <r>
    <n v="89"/>
    <d v="2020-04-11T00:00:00"/>
    <x v="5"/>
    <x v="1"/>
    <x v="4"/>
    <x v="2"/>
    <x v="9"/>
    <x v="1"/>
    <x v="2"/>
    <n v="4264"/>
  </r>
  <r>
    <n v="90"/>
    <d v="2020-04-11T00:00:00"/>
    <x v="6"/>
    <x v="1"/>
    <x v="0"/>
    <x v="0"/>
    <x v="9"/>
    <x v="1"/>
    <x v="2"/>
    <n v="9333"/>
  </r>
  <r>
    <n v="91"/>
    <d v="2020-04-12T00:00:00"/>
    <x v="6"/>
    <x v="1"/>
    <x v="3"/>
    <x v="2"/>
    <x v="9"/>
    <x v="1"/>
    <x v="2"/>
    <n v="8775"/>
  </r>
  <r>
    <n v="92"/>
    <d v="2020-04-12T00:00:00"/>
    <x v="1"/>
    <x v="0"/>
    <x v="1"/>
    <x v="2"/>
    <x v="9"/>
    <x v="1"/>
    <x v="2"/>
    <n v="2011"/>
  </r>
  <r>
    <n v="93"/>
    <d v="2020-04-14T00:00:00"/>
    <x v="2"/>
    <x v="1"/>
    <x v="0"/>
    <x v="2"/>
    <x v="9"/>
    <x v="1"/>
    <x v="2"/>
    <n v="5632"/>
  </r>
  <r>
    <n v="94"/>
    <d v="2020-04-18T00:00:00"/>
    <x v="2"/>
    <x v="1"/>
    <x v="5"/>
    <x v="2"/>
    <x v="9"/>
    <x v="1"/>
    <x v="2"/>
    <n v="4904"/>
  </r>
  <r>
    <n v="95"/>
    <d v="2020-04-18T00:00:00"/>
    <x v="3"/>
    <x v="0"/>
    <x v="4"/>
    <x v="0"/>
    <x v="9"/>
    <x v="1"/>
    <x v="2"/>
    <n v="1002"/>
  </r>
  <r>
    <n v="96"/>
    <d v="2020-04-20T00:00:00"/>
    <x v="4"/>
    <x v="1"/>
    <x v="1"/>
    <x v="0"/>
    <x v="9"/>
    <x v="1"/>
    <x v="2"/>
    <n v="8141"/>
  </r>
  <r>
    <n v="97"/>
    <d v="2020-04-24T00:00:00"/>
    <x v="4"/>
    <x v="1"/>
    <x v="2"/>
    <x v="0"/>
    <x v="9"/>
    <x v="1"/>
    <x v="2"/>
    <n v="3644"/>
  </r>
  <r>
    <n v="98"/>
    <d v="2020-04-26T00:00:00"/>
    <x v="4"/>
    <x v="1"/>
    <x v="4"/>
    <x v="0"/>
    <x v="9"/>
    <x v="1"/>
    <x v="2"/>
    <n v="1380"/>
  </r>
  <r>
    <n v="99"/>
    <d v="2020-04-26T00:00:00"/>
    <x v="1"/>
    <x v="0"/>
    <x v="3"/>
    <x v="0"/>
    <x v="9"/>
    <x v="1"/>
    <x v="2"/>
    <n v="8354"/>
  </r>
  <r>
    <n v="100"/>
    <d v="2020-04-26T00:00:00"/>
    <x v="2"/>
    <x v="1"/>
    <x v="0"/>
    <x v="0"/>
    <x v="9"/>
    <x v="1"/>
    <x v="2"/>
    <n v="5182"/>
  </r>
  <r>
    <n v="101"/>
    <d v="2020-04-27T00:00:00"/>
    <x v="5"/>
    <x v="1"/>
    <x v="6"/>
    <x v="0"/>
    <x v="9"/>
    <x v="1"/>
    <x v="2"/>
    <n v="2193"/>
  </r>
  <r>
    <n v="102"/>
    <d v="2020-04-27T00:00:00"/>
    <x v="6"/>
    <x v="1"/>
    <x v="0"/>
    <x v="0"/>
    <x v="9"/>
    <x v="1"/>
    <x v="2"/>
    <n v="3647"/>
  </r>
  <r>
    <n v="103"/>
    <d v="2020-04-28T00:00:00"/>
    <x v="5"/>
    <x v="1"/>
    <x v="0"/>
    <x v="0"/>
    <x v="9"/>
    <x v="1"/>
    <x v="2"/>
    <n v="4104"/>
  </r>
  <r>
    <n v="104"/>
    <d v="2020-04-30T00:00:00"/>
    <x v="0"/>
    <x v="0"/>
    <x v="0"/>
    <x v="0"/>
    <x v="9"/>
    <x v="1"/>
    <x v="2"/>
    <n v="7457"/>
  </r>
  <r>
    <n v="105"/>
    <d v="2020-05-01T00:00:00"/>
    <x v="6"/>
    <x v="1"/>
    <x v="2"/>
    <x v="0"/>
    <x v="10"/>
    <x v="1"/>
    <x v="3"/>
    <n v="3767"/>
  </r>
  <r>
    <n v="106"/>
    <d v="2020-05-02T00:00:00"/>
    <x v="1"/>
    <x v="0"/>
    <x v="3"/>
    <x v="0"/>
    <x v="10"/>
    <x v="1"/>
    <x v="3"/>
    <n v="4685"/>
  </r>
  <r>
    <n v="107"/>
    <d v="2020-05-04T00:00:00"/>
    <x v="2"/>
    <x v="1"/>
    <x v="0"/>
    <x v="0"/>
    <x v="10"/>
    <x v="1"/>
    <x v="3"/>
    <n v="3917"/>
  </r>
  <r>
    <n v="108"/>
    <d v="2020-05-05T00:00:00"/>
    <x v="5"/>
    <x v="1"/>
    <x v="2"/>
    <x v="0"/>
    <x v="10"/>
    <x v="1"/>
    <x v="3"/>
    <n v="521"/>
  </r>
  <r>
    <n v="109"/>
    <d v="2020-05-05T00:00:00"/>
    <x v="5"/>
    <x v="1"/>
    <x v="6"/>
    <x v="3"/>
    <x v="10"/>
    <x v="1"/>
    <x v="3"/>
    <n v="5605"/>
  </r>
  <r>
    <n v="110"/>
    <d v="2020-05-05T00:00:00"/>
    <x v="1"/>
    <x v="0"/>
    <x v="3"/>
    <x v="0"/>
    <x v="10"/>
    <x v="1"/>
    <x v="3"/>
    <n v="9630"/>
  </r>
  <r>
    <n v="111"/>
    <d v="2020-05-06T00:00:00"/>
    <x v="2"/>
    <x v="1"/>
    <x v="2"/>
    <x v="0"/>
    <x v="10"/>
    <x v="1"/>
    <x v="3"/>
    <n v="6941"/>
  </r>
  <r>
    <n v="112"/>
    <d v="2020-05-08T00:00:00"/>
    <x v="1"/>
    <x v="0"/>
    <x v="1"/>
    <x v="0"/>
    <x v="10"/>
    <x v="1"/>
    <x v="3"/>
    <n v="7231"/>
  </r>
  <r>
    <n v="113"/>
    <d v="2020-05-08T00:00:00"/>
    <x v="1"/>
    <x v="0"/>
    <x v="4"/>
    <x v="0"/>
    <x v="10"/>
    <x v="1"/>
    <x v="3"/>
    <n v="8891"/>
  </r>
  <r>
    <n v="114"/>
    <d v="2020-05-08T00:00:00"/>
    <x v="2"/>
    <x v="1"/>
    <x v="6"/>
    <x v="0"/>
    <x v="10"/>
    <x v="1"/>
    <x v="3"/>
    <n v="107"/>
  </r>
  <r>
    <n v="115"/>
    <d v="2020-05-10T00:00:00"/>
    <x v="2"/>
    <x v="1"/>
    <x v="0"/>
    <x v="0"/>
    <x v="10"/>
    <x v="1"/>
    <x v="3"/>
    <n v="4243"/>
  </r>
  <r>
    <n v="116"/>
    <d v="2020-05-13T00:00:00"/>
    <x v="4"/>
    <x v="1"/>
    <x v="0"/>
    <x v="0"/>
    <x v="10"/>
    <x v="1"/>
    <x v="3"/>
    <n v="4514"/>
  </r>
  <r>
    <n v="117"/>
    <d v="2020-05-14T00:00:00"/>
    <x v="6"/>
    <x v="1"/>
    <x v="0"/>
    <x v="0"/>
    <x v="10"/>
    <x v="1"/>
    <x v="3"/>
    <n v="5480"/>
  </r>
  <r>
    <n v="118"/>
    <d v="2020-05-16T00:00:00"/>
    <x v="2"/>
    <x v="1"/>
    <x v="6"/>
    <x v="0"/>
    <x v="10"/>
    <x v="1"/>
    <x v="3"/>
    <n v="5002"/>
  </r>
  <r>
    <n v="119"/>
    <d v="2020-05-20T00:00:00"/>
    <x v="2"/>
    <x v="1"/>
    <x v="2"/>
    <x v="0"/>
    <x v="10"/>
    <x v="1"/>
    <x v="3"/>
    <n v="8530"/>
  </r>
  <r>
    <n v="120"/>
    <d v="2020-05-21T00:00:00"/>
    <x v="4"/>
    <x v="1"/>
    <x v="5"/>
    <x v="0"/>
    <x v="10"/>
    <x v="1"/>
    <x v="3"/>
    <n v="4819"/>
  </r>
  <r>
    <n v="121"/>
    <d v="2020-05-22T00:00:00"/>
    <x v="1"/>
    <x v="0"/>
    <x v="1"/>
    <x v="3"/>
    <x v="10"/>
    <x v="1"/>
    <x v="3"/>
    <n v="6343"/>
  </r>
  <r>
    <n v="122"/>
    <d v="2020-05-23T00:00:00"/>
    <x v="4"/>
    <x v="1"/>
    <x v="1"/>
    <x v="0"/>
    <x v="10"/>
    <x v="1"/>
    <x v="3"/>
    <n v="2318"/>
  </r>
  <r>
    <n v="123"/>
    <d v="2020-05-24T00:00:00"/>
    <x v="4"/>
    <x v="1"/>
    <x v="1"/>
    <x v="0"/>
    <x v="10"/>
    <x v="1"/>
    <x v="3"/>
    <n v="220"/>
  </r>
  <r>
    <n v="124"/>
    <d v="2020-05-24T00:00:00"/>
    <x v="4"/>
    <x v="1"/>
    <x v="5"/>
    <x v="3"/>
    <x v="10"/>
    <x v="1"/>
    <x v="3"/>
    <n v="6341"/>
  </r>
  <r>
    <n v="125"/>
    <d v="2020-05-26T00:00:00"/>
    <x v="5"/>
    <x v="1"/>
    <x v="3"/>
    <x v="3"/>
    <x v="10"/>
    <x v="1"/>
    <x v="3"/>
    <n v="330"/>
  </r>
  <r>
    <n v="126"/>
    <d v="2020-05-27T00:00:00"/>
    <x v="1"/>
    <x v="0"/>
    <x v="1"/>
    <x v="3"/>
    <x v="10"/>
    <x v="1"/>
    <x v="3"/>
    <n v="3027"/>
  </r>
  <r>
    <n v="127"/>
    <d v="2020-05-28T00:00:00"/>
    <x v="4"/>
    <x v="1"/>
    <x v="5"/>
    <x v="2"/>
    <x v="10"/>
    <x v="1"/>
    <x v="3"/>
    <n v="850"/>
  </r>
  <r>
    <n v="128"/>
    <d v="2020-05-29T00:00:00"/>
    <x v="2"/>
    <x v="1"/>
    <x v="1"/>
    <x v="3"/>
    <x v="10"/>
    <x v="1"/>
    <x v="3"/>
    <n v="8986"/>
  </r>
  <r>
    <n v="129"/>
    <d v="2020-06-01T00:00:00"/>
    <x v="1"/>
    <x v="0"/>
    <x v="0"/>
    <x v="3"/>
    <x v="11"/>
    <x v="1"/>
    <x v="3"/>
    <n v="3800"/>
  </r>
  <r>
    <n v="130"/>
    <d v="2020-06-06T00:00:00"/>
    <x v="0"/>
    <x v="0"/>
    <x v="1"/>
    <x v="3"/>
    <x v="11"/>
    <x v="1"/>
    <x v="3"/>
    <n v="5751"/>
  </r>
  <r>
    <n v="131"/>
    <d v="2020-06-06T00:00:00"/>
    <x v="5"/>
    <x v="1"/>
    <x v="1"/>
    <x v="3"/>
    <x v="11"/>
    <x v="1"/>
    <x v="3"/>
    <n v="1704"/>
  </r>
  <r>
    <n v="132"/>
    <d v="2020-06-07T00:00:00"/>
    <x v="2"/>
    <x v="1"/>
    <x v="4"/>
    <x v="2"/>
    <x v="11"/>
    <x v="1"/>
    <x v="3"/>
    <n v="7966"/>
  </r>
  <r>
    <n v="133"/>
    <d v="2020-06-09T00:00:00"/>
    <x v="2"/>
    <x v="1"/>
    <x v="0"/>
    <x v="3"/>
    <x v="11"/>
    <x v="1"/>
    <x v="3"/>
    <n v="852"/>
  </r>
  <r>
    <n v="134"/>
    <d v="2020-06-10T00:00:00"/>
    <x v="3"/>
    <x v="0"/>
    <x v="4"/>
    <x v="3"/>
    <x v="11"/>
    <x v="1"/>
    <x v="3"/>
    <n v="8416"/>
  </r>
  <r>
    <n v="135"/>
    <d v="2020-06-10T00:00:00"/>
    <x v="2"/>
    <x v="1"/>
    <x v="6"/>
    <x v="3"/>
    <x v="11"/>
    <x v="1"/>
    <x v="3"/>
    <n v="7144"/>
  </r>
  <r>
    <n v="136"/>
    <d v="2020-06-13T00:00:00"/>
    <x v="1"/>
    <x v="0"/>
    <x v="0"/>
    <x v="3"/>
    <x v="11"/>
    <x v="1"/>
    <x v="3"/>
    <n v="7854"/>
  </r>
  <r>
    <n v="137"/>
    <d v="2020-06-16T00:00:00"/>
    <x v="4"/>
    <x v="1"/>
    <x v="0"/>
    <x v="3"/>
    <x v="11"/>
    <x v="1"/>
    <x v="3"/>
    <n v="859"/>
  </r>
  <r>
    <n v="138"/>
    <d v="2020-06-19T00:00:00"/>
    <x v="1"/>
    <x v="0"/>
    <x v="0"/>
    <x v="0"/>
    <x v="11"/>
    <x v="1"/>
    <x v="3"/>
    <n v="8049"/>
  </r>
  <r>
    <n v="139"/>
    <d v="2020-06-19T00:00:00"/>
    <x v="2"/>
    <x v="1"/>
    <x v="3"/>
    <x v="3"/>
    <x v="11"/>
    <x v="1"/>
    <x v="3"/>
    <n v="2836"/>
  </r>
  <r>
    <n v="140"/>
    <d v="2020-06-19T00:00:00"/>
    <x v="0"/>
    <x v="0"/>
    <x v="0"/>
    <x v="3"/>
    <x v="11"/>
    <x v="1"/>
    <x v="3"/>
    <n v="1743"/>
  </r>
  <r>
    <n v="141"/>
    <d v="2020-06-20T00:00:00"/>
    <x v="5"/>
    <x v="1"/>
    <x v="6"/>
    <x v="2"/>
    <x v="11"/>
    <x v="1"/>
    <x v="3"/>
    <n v="3844"/>
  </r>
  <r>
    <n v="142"/>
    <d v="2020-06-26T00:00:00"/>
    <x v="5"/>
    <x v="1"/>
    <x v="6"/>
    <x v="2"/>
    <x v="11"/>
    <x v="1"/>
    <x v="3"/>
    <n v="7490"/>
  </r>
  <r>
    <n v="143"/>
    <d v="2020-06-28T00:00:00"/>
    <x v="1"/>
    <x v="0"/>
    <x v="3"/>
    <x v="2"/>
    <x v="11"/>
    <x v="1"/>
    <x v="3"/>
    <n v="4483"/>
  </r>
  <r>
    <n v="144"/>
    <d v="2020-07-02T00:00:00"/>
    <x v="5"/>
    <x v="1"/>
    <x v="2"/>
    <x v="2"/>
    <x v="0"/>
    <x v="1"/>
    <x v="0"/>
    <n v="7333"/>
  </r>
  <r>
    <n v="145"/>
    <d v="2020-07-02T00:00:00"/>
    <x v="0"/>
    <x v="0"/>
    <x v="0"/>
    <x v="2"/>
    <x v="0"/>
    <x v="1"/>
    <x v="0"/>
    <n v="7654"/>
  </r>
  <r>
    <n v="146"/>
    <d v="2020-07-07T00:00:00"/>
    <x v="5"/>
    <x v="1"/>
    <x v="1"/>
    <x v="2"/>
    <x v="0"/>
    <x v="1"/>
    <x v="0"/>
    <n v="3944"/>
  </r>
  <r>
    <n v="147"/>
    <d v="2020-07-08T00:00:00"/>
    <x v="3"/>
    <x v="0"/>
    <x v="3"/>
    <x v="2"/>
    <x v="0"/>
    <x v="1"/>
    <x v="0"/>
    <n v="5761"/>
  </r>
  <r>
    <n v="148"/>
    <d v="2020-07-09T00:00:00"/>
    <x v="2"/>
    <x v="1"/>
    <x v="5"/>
    <x v="0"/>
    <x v="0"/>
    <x v="1"/>
    <x v="0"/>
    <n v="6864"/>
  </r>
  <r>
    <n v="149"/>
    <d v="2020-07-10T00:00:00"/>
    <x v="2"/>
    <x v="1"/>
    <x v="3"/>
    <x v="2"/>
    <x v="0"/>
    <x v="1"/>
    <x v="0"/>
    <n v="4016"/>
  </r>
  <r>
    <n v="150"/>
    <d v="2020-07-19T00:00:00"/>
    <x v="2"/>
    <x v="1"/>
    <x v="0"/>
    <x v="2"/>
    <x v="0"/>
    <x v="1"/>
    <x v="0"/>
    <n v="1841"/>
  </r>
  <r>
    <n v="151"/>
    <d v="2020-07-20T00:00:00"/>
    <x v="2"/>
    <x v="1"/>
    <x v="4"/>
    <x v="2"/>
    <x v="0"/>
    <x v="1"/>
    <x v="0"/>
    <n v="424"/>
  </r>
  <r>
    <n v="152"/>
    <d v="2020-07-22T00:00:00"/>
    <x v="2"/>
    <x v="1"/>
    <x v="1"/>
    <x v="2"/>
    <x v="0"/>
    <x v="1"/>
    <x v="0"/>
    <n v="8765"/>
  </r>
  <r>
    <n v="153"/>
    <d v="2020-07-23T00:00:00"/>
    <x v="2"/>
    <x v="1"/>
    <x v="0"/>
    <x v="0"/>
    <x v="0"/>
    <x v="1"/>
    <x v="0"/>
    <n v="5583"/>
  </r>
  <r>
    <n v="154"/>
    <d v="2020-07-29T00:00:00"/>
    <x v="1"/>
    <x v="0"/>
    <x v="5"/>
    <x v="2"/>
    <x v="0"/>
    <x v="1"/>
    <x v="0"/>
    <n v="4390"/>
  </r>
  <r>
    <n v="155"/>
    <d v="2020-08-01T00:00:00"/>
    <x v="1"/>
    <x v="0"/>
    <x v="2"/>
    <x v="0"/>
    <x v="1"/>
    <x v="1"/>
    <x v="0"/>
    <n v="352"/>
  </r>
  <r>
    <n v="156"/>
    <d v="2020-08-02T00:00:00"/>
    <x v="5"/>
    <x v="1"/>
    <x v="0"/>
    <x v="0"/>
    <x v="1"/>
    <x v="1"/>
    <x v="0"/>
    <n v="8489"/>
  </r>
  <r>
    <n v="157"/>
    <d v="2020-08-06T00:00:00"/>
    <x v="2"/>
    <x v="1"/>
    <x v="6"/>
    <x v="0"/>
    <x v="1"/>
    <x v="1"/>
    <x v="0"/>
    <n v="7090"/>
  </r>
  <r>
    <n v="158"/>
    <d v="2020-08-07T00:00:00"/>
    <x v="2"/>
    <x v="1"/>
    <x v="0"/>
    <x v="0"/>
    <x v="1"/>
    <x v="1"/>
    <x v="0"/>
    <n v="7880"/>
  </r>
  <r>
    <n v="159"/>
    <d v="2020-08-09T00:00:00"/>
    <x v="4"/>
    <x v="1"/>
    <x v="0"/>
    <x v="2"/>
    <x v="1"/>
    <x v="1"/>
    <x v="0"/>
    <n v="3861"/>
  </r>
  <r>
    <n v="160"/>
    <d v="2020-01-02T00:00:00"/>
    <x v="3"/>
    <x v="0"/>
    <x v="1"/>
    <x v="1"/>
    <x v="6"/>
    <x v="1"/>
    <x v="2"/>
    <n v="4873.0107241569904"/>
  </r>
  <r>
    <n v="161"/>
    <d v="2020-01-02T00:00:00"/>
    <x v="0"/>
    <x v="0"/>
    <x v="4"/>
    <x v="0"/>
    <x v="6"/>
    <x v="1"/>
    <x v="2"/>
    <n v="4871.8643677039599"/>
  </r>
  <r>
    <n v="162"/>
    <d v="2020-01-03T00:00:00"/>
    <x v="6"/>
    <x v="1"/>
    <x v="6"/>
    <x v="0"/>
    <x v="6"/>
    <x v="1"/>
    <x v="2"/>
    <n v="4870.7180112509304"/>
  </r>
  <r>
    <n v="163"/>
    <d v="2020-01-09T00:00:00"/>
    <x v="3"/>
    <x v="0"/>
    <x v="0"/>
    <x v="2"/>
    <x v="6"/>
    <x v="1"/>
    <x v="2"/>
    <n v="4869.57165479791"/>
  </r>
  <r>
    <n v="164"/>
    <d v="2020-01-09T00:00:00"/>
    <x v="3"/>
    <x v="0"/>
    <x v="3"/>
    <x v="0"/>
    <x v="6"/>
    <x v="1"/>
    <x v="2"/>
    <n v="4868.4252983448796"/>
  </r>
  <r>
    <n v="165"/>
    <d v="2020-01-11T00:00:00"/>
    <x v="5"/>
    <x v="1"/>
    <x v="6"/>
    <x v="1"/>
    <x v="6"/>
    <x v="1"/>
    <x v="2"/>
    <n v="4867.2789418918501"/>
  </r>
  <r>
    <n v="166"/>
    <d v="2020-01-11T00:00:00"/>
    <x v="6"/>
    <x v="1"/>
    <x v="0"/>
    <x v="0"/>
    <x v="6"/>
    <x v="1"/>
    <x v="2"/>
    <n v="4866.1325854388197"/>
  </r>
  <r>
    <n v="167"/>
    <d v="2020-01-12T00:00:00"/>
    <x v="5"/>
    <x v="1"/>
    <x v="4"/>
    <x v="3"/>
    <x v="6"/>
    <x v="1"/>
    <x v="2"/>
    <n v="4864.9862289857901"/>
  </r>
  <r>
    <n v="168"/>
    <d v="2020-01-12T00:00:00"/>
    <x v="5"/>
    <x v="1"/>
    <x v="6"/>
    <x v="3"/>
    <x v="6"/>
    <x v="1"/>
    <x v="2"/>
    <n v="4863.8398725327597"/>
  </r>
  <r>
    <n v="169"/>
    <d v="2020-01-13T00:00:00"/>
    <x v="1"/>
    <x v="0"/>
    <x v="3"/>
    <x v="0"/>
    <x v="6"/>
    <x v="1"/>
    <x v="2"/>
    <n v="4862.6935160797302"/>
  </r>
  <r>
    <n v="170"/>
    <d v="2020-01-13T00:00:00"/>
    <x v="5"/>
    <x v="1"/>
    <x v="6"/>
    <x v="1"/>
    <x v="6"/>
    <x v="1"/>
    <x v="2"/>
    <n v="4861.5471596266998"/>
  </r>
  <r>
    <n v="171"/>
    <d v="2020-01-16T00:00:00"/>
    <x v="5"/>
    <x v="1"/>
    <x v="4"/>
    <x v="2"/>
    <x v="6"/>
    <x v="1"/>
    <x v="2"/>
    <n v="4860.4008031736703"/>
  </r>
  <r>
    <n v="172"/>
    <d v="2020-01-16T00:00:00"/>
    <x v="5"/>
    <x v="1"/>
    <x v="0"/>
    <x v="2"/>
    <x v="6"/>
    <x v="1"/>
    <x v="2"/>
    <n v="4859.2544467206499"/>
  </r>
  <r>
    <n v="173"/>
    <d v="2020-01-16T00:00:00"/>
    <x v="0"/>
    <x v="0"/>
    <x v="1"/>
    <x v="2"/>
    <x v="6"/>
    <x v="1"/>
    <x v="2"/>
    <n v="4858.1080902676204"/>
  </r>
  <r>
    <n v="174"/>
    <d v="2020-01-16T00:00:00"/>
    <x v="2"/>
    <x v="1"/>
    <x v="0"/>
    <x v="0"/>
    <x v="6"/>
    <x v="1"/>
    <x v="2"/>
    <n v="4856.9617338145899"/>
  </r>
  <r>
    <n v="175"/>
    <d v="2020-01-17T00:00:00"/>
    <x v="2"/>
    <x v="1"/>
    <x v="0"/>
    <x v="1"/>
    <x v="6"/>
    <x v="1"/>
    <x v="2"/>
    <n v="4855.8153773615604"/>
  </r>
  <r>
    <n v="176"/>
    <d v="2020-01-23T00:00:00"/>
    <x v="0"/>
    <x v="0"/>
    <x v="1"/>
    <x v="3"/>
    <x v="6"/>
    <x v="1"/>
    <x v="2"/>
    <n v="4854.66902090853"/>
  </r>
  <r>
    <n v="177"/>
    <d v="2020-01-24T00:00:00"/>
    <x v="1"/>
    <x v="0"/>
    <x v="6"/>
    <x v="0"/>
    <x v="6"/>
    <x v="1"/>
    <x v="2"/>
    <n v="4853.5226644554996"/>
  </r>
  <r>
    <n v="178"/>
    <d v="2020-01-26T00:00:00"/>
    <x v="2"/>
    <x v="1"/>
    <x v="2"/>
    <x v="2"/>
    <x v="6"/>
    <x v="1"/>
    <x v="2"/>
    <n v="4852.3763080024701"/>
  </r>
  <r>
    <n v="179"/>
    <d v="2020-01-26T00:00:00"/>
    <x v="2"/>
    <x v="1"/>
    <x v="4"/>
    <x v="0"/>
    <x v="6"/>
    <x v="1"/>
    <x v="2"/>
    <n v="4851.2299515494396"/>
  </r>
  <r>
    <n v="180"/>
    <d v="2020-01-28T00:00:00"/>
    <x v="3"/>
    <x v="0"/>
    <x v="3"/>
    <x v="1"/>
    <x v="6"/>
    <x v="1"/>
    <x v="2"/>
    <n v="4850.0835950964101"/>
  </r>
  <r>
    <n v="181"/>
    <d v="2020-02-01T00:00:00"/>
    <x v="5"/>
    <x v="1"/>
    <x v="5"/>
    <x v="3"/>
    <x v="7"/>
    <x v="1"/>
    <x v="2"/>
    <n v="4848.9372386433897"/>
  </r>
  <r>
    <n v="182"/>
    <d v="2020-02-02T00:00:00"/>
    <x v="4"/>
    <x v="1"/>
    <x v="3"/>
    <x v="0"/>
    <x v="7"/>
    <x v="1"/>
    <x v="2"/>
    <n v="4847.7908821903602"/>
  </r>
  <r>
    <n v="183"/>
    <d v="2020-02-03T00:00:00"/>
    <x v="4"/>
    <x v="1"/>
    <x v="0"/>
    <x v="1"/>
    <x v="7"/>
    <x v="1"/>
    <x v="2"/>
    <n v="4846.6445257373298"/>
  </r>
  <r>
    <n v="184"/>
    <d v="2020-02-10T00:00:00"/>
    <x v="2"/>
    <x v="1"/>
    <x v="4"/>
    <x v="0"/>
    <x v="7"/>
    <x v="1"/>
    <x v="2"/>
    <n v="4845.4981692843003"/>
  </r>
  <r>
    <n v="185"/>
    <d v="2020-02-10T00:00:00"/>
    <x v="0"/>
    <x v="0"/>
    <x v="3"/>
    <x v="3"/>
    <x v="7"/>
    <x v="1"/>
    <x v="2"/>
    <n v="4844.3518128312699"/>
  </r>
  <r>
    <n v="186"/>
    <d v="2020-02-14T00:00:00"/>
    <x v="2"/>
    <x v="1"/>
    <x v="6"/>
    <x v="0"/>
    <x v="7"/>
    <x v="1"/>
    <x v="2"/>
    <n v="4843.2054563782403"/>
  </r>
  <r>
    <n v="187"/>
    <d v="2020-02-15T00:00:00"/>
    <x v="6"/>
    <x v="1"/>
    <x v="4"/>
    <x v="2"/>
    <x v="7"/>
    <x v="1"/>
    <x v="2"/>
    <n v="4842.0590999252099"/>
  </r>
  <r>
    <n v="188"/>
    <d v="2020-02-17T00:00:00"/>
    <x v="5"/>
    <x v="1"/>
    <x v="6"/>
    <x v="1"/>
    <x v="7"/>
    <x v="1"/>
    <x v="2"/>
    <n v="4840.9127434721804"/>
  </r>
  <r>
    <n v="189"/>
    <d v="2020-02-19T00:00:00"/>
    <x v="5"/>
    <x v="1"/>
    <x v="2"/>
    <x v="0"/>
    <x v="7"/>
    <x v="1"/>
    <x v="2"/>
    <n v="4839.76638701915"/>
  </r>
  <r>
    <n v="190"/>
    <d v="2020-02-21T00:00:00"/>
    <x v="0"/>
    <x v="0"/>
    <x v="1"/>
    <x v="0"/>
    <x v="7"/>
    <x v="1"/>
    <x v="2"/>
    <n v="4838.6200305661196"/>
  </r>
  <r>
    <n v="191"/>
    <d v="2020-02-22T00:00:00"/>
    <x v="2"/>
    <x v="1"/>
    <x v="5"/>
    <x v="1"/>
    <x v="7"/>
    <x v="1"/>
    <x v="2"/>
    <n v="4837.4736741131001"/>
  </r>
  <r>
    <n v="192"/>
    <d v="2020-02-25T00:00:00"/>
    <x v="0"/>
    <x v="0"/>
    <x v="0"/>
    <x v="0"/>
    <x v="7"/>
    <x v="1"/>
    <x v="2"/>
    <n v="4836.3273176600696"/>
  </r>
  <r>
    <n v="193"/>
    <d v="2020-02-25T00:00:00"/>
    <x v="1"/>
    <x v="0"/>
    <x v="3"/>
    <x v="1"/>
    <x v="7"/>
    <x v="1"/>
    <x v="2"/>
    <n v="4835.1809612070401"/>
  </r>
  <r>
    <n v="194"/>
    <d v="2020-02-26T00:00:00"/>
    <x v="2"/>
    <x v="1"/>
    <x v="0"/>
    <x v="2"/>
    <x v="7"/>
    <x v="1"/>
    <x v="2"/>
    <n v="4834.0346047540097"/>
  </r>
  <r>
    <n v="195"/>
    <d v="2020-02-26T00:00:00"/>
    <x v="4"/>
    <x v="1"/>
    <x v="4"/>
    <x v="0"/>
    <x v="7"/>
    <x v="1"/>
    <x v="2"/>
    <n v="4832.8882483009802"/>
  </r>
  <r>
    <n v="196"/>
    <d v="2020-02-27T00:00:00"/>
    <x v="5"/>
    <x v="1"/>
    <x v="0"/>
    <x v="1"/>
    <x v="7"/>
    <x v="1"/>
    <x v="2"/>
    <n v="4831.7418918479498"/>
  </r>
  <r>
    <n v="197"/>
    <d v="2020-02-27T00:00:00"/>
    <x v="1"/>
    <x v="0"/>
    <x v="2"/>
    <x v="2"/>
    <x v="7"/>
    <x v="1"/>
    <x v="2"/>
    <n v="4830.5955353949203"/>
  </r>
  <r>
    <n v="198"/>
    <d v="2020-03-01T00:00:00"/>
    <x v="2"/>
    <x v="1"/>
    <x v="0"/>
    <x v="3"/>
    <x v="8"/>
    <x v="1"/>
    <x v="2"/>
    <n v="4829.4491789418898"/>
  </r>
  <r>
    <n v="199"/>
    <d v="2020-03-02T00:00:00"/>
    <x v="5"/>
    <x v="1"/>
    <x v="2"/>
    <x v="1"/>
    <x v="8"/>
    <x v="1"/>
    <x v="2"/>
    <n v="4828.3028224888603"/>
  </r>
  <r>
    <n v="200"/>
    <d v="2020-03-04T00:00:00"/>
    <x v="2"/>
    <x v="1"/>
    <x v="1"/>
    <x v="0"/>
    <x v="8"/>
    <x v="1"/>
    <x v="2"/>
    <n v="4827.1564660358299"/>
  </r>
  <r>
    <n v="201"/>
    <d v="2020-03-04T00:00:00"/>
    <x v="2"/>
    <x v="1"/>
    <x v="6"/>
    <x v="0"/>
    <x v="8"/>
    <x v="1"/>
    <x v="2"/>
    <n v="4826.0101095828004"/>
  </r>
  <r>
    <n v="202"/>
    <d v="2020-03-04T00:00:00"/>
    <x v="2"/>
    <x v="1"/>
    <x v="5"/>
    <x v="0"/>
    <x v="8"/>
    <x v="1"/>
    <x v="2"/>
    <n v="4824.86375312978"/>
  </r>
  <r>
    <n v="203"/>
    <d v="2020-03-07T00:00:00"/>
    <x v="0"/>
    <x v="0"/>
    <x v="3"/>
    <x v="3"/>
    <x v="8"/>
    <x v="1"/>
    <x v="2"/>
    <n v="4823.7173966767496"/>
  </r>
  <r>
    <n v="204"/>
    <d v="2020-03-11T00:00:00"/>
    <x v="2"/>
    <x v="1"/>
    <x v="0"/>
    <x v="0"/>
    <x v="8"/>
    <x v="1"/>
    <x v="2"/>
    <n v="4822.57104022372"/>
  </r>
  <r>
    <n v="205"/>
    <d v="2020-03-13T00:00:00"/>
    <x v="6"/>
    <x v="1"/>
    <x v="0"/>
    <x v="0"/>
    <x v="8"/>
    <x v="1"/>
    <x v="2"/>
    <n v="4821.4246837706896"/>
  </r>
  <r>
    <n v="206"/>
    <d v="2020-03-15T00:00:00"/>
    <x v="6"/>
    <x v="1"/>
    <x v="1"/>
    <x v="0"/>
    <x v="8"/>
    <x v="1"/>
    <x v="2"/>
    <n v="4820.2783273176601"/>
  </r>
  <r>
    <n v="207"/>
    <d v="2020-03-16T00:00:00"/>
    <x v="2"/>
    <x v="1"/>
    <x v="0"/>
    <x v="0"/>
    <x v="8"/>
    <x v="1"/>
    <x v="2"/>
    <n v="4819.1319708646297"/>
  </r>
  <r>
    <n v="208"/>
    <d v="2020-03-17T00:00:00"/>
    <x v="4"/>
    <x v="1"/>
    <x v="2"/>
    <x v="0"/>
    <x v="8"/>
    <x v="1"/>
    <x v="2"/>
    <n v="4817.9856144116002"/>
  </r>
  <r>
    <n v="209"/>
    <d v="2020-03-17T00:00:00"/>
    <x v="2"/>
    <x v="1"/>
    <x v="3"/>
    <x v="1"/>
    <x v="8"/>
    <x v="1"/>
    <x v="2"/>
    <n v="4816.8392579585698"/>
  </r>
  <r>
    <n v="210"/>
    <d v="2020-03-19T00:00:00"/>
    <x v="5"/>
    <x v="1"/>
    <x v="6"/>
    <x v="0"/>
    <x v="8"/>
    <x v="1"/>
    <x v="2"/>
    <n v="4815.6929015055402"/>
  </r>
  <r>
    <n v="211"/>
    <d v="2020-03-19T00:00:00"/>
    <x v="2"/>
    <x v="1"/>
    <x v="0"/>
    <x v="3"/>
    <x v="8"/>
    <x v="1"/>
    <x v="2"/>
    <n v="4814.5465450525198"/>
  </r>
  <r>
    <n v="212"/>
    <d v="2020-03-21T00:00:00"/>
    <x v="4"/>
    <x v="1"/>
    <x v="0"/>
    <x v="2"/>
    <x v="8"/>
    <x v="1"/>
    <x v="2"/>
    <n v="4813.4001885994903"/>
  </r>
  <r>
    <n v="213"/>
    <d v="2020-03-22T00:00:00"/>
    <x v="2"/>
    <x v="1"/>
    <x v="1"/>
    <x v="2"/>
    <x v="8"/>
    <x v="1"/>
    <x v="2"/>
    <n v="4812.25383214645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D725BF-A991-4BDA-945D-2DD47CD8E54C}" name="PivotTable6" cacheId="1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71" rowHeaderCaption="Ctegory ">
  <location ref="J23:K26" firstHeaderRow="1" firstDataRow="1" firstDataCol="1"/>
  <pivotFields count="10">
    <pivotField showAll="0"/>
    <pivotField numFmtId="14" showAll="0"/>
    <pivotField showAll="0"/>
    <pivotField axis="axisRow" dataField="1" showAll="0">
      <items count="3">
        <item x="1"/>
        <item x="0"/>
        <item t="default"/>
      </items>
    </pivotField>
    <pivotField showAll="0">
      <items count="8">
        <item x="4"/>
        <item x="2"/>
        <item x="6"/>
        <item x="3"/>
        <item x="5"/>
        <item x="1"/>
        <item x="0"/>
        <item t="default"/>
      </items>
    </pivotField>
    <pivotField showAll="0">
      <items count="5">
        <item h="1" x="1"/>
        <item h="1" x="2"/>
        <item x="0"/>
        <item h="1" x="3"/>
        <item t="default"/>
      </items>
    </pivotField>
    <pivotField showAll="0">
      <items count="13">
        <item x="6"/>
        <item h="1" x="7"/>
        <item h="1" x="8"/>
        <item h="1" x="9"/>
        <item x="10"/>
        <item h="1" x="11"/>
        <item x="0"/>
        <item x="1"/>
        <item x="2"/>
        <item x="3"/>
        <item x="4"/>
        <item x="5"/>
        <item t="default"/>
      </items>
    </pivotField>
    <pivotField showAll="0">
      <items count="3">
        <item x="0"/>
        <item h="1" x="1"/>
        <item t="default"/>
      </items>
    </pivotField>
    <pivotField showAll="0">
      <items count="5">
        <item h="1" x="2"/>
        <item h="1" x="3"/>
        <item x="0"/>
        <item x="1"/>
        <item t="default"/>
      </items>
    </pivotField>
    <pivotField numFmtId="164" showAll="0"/>
  </pivotFields>
  <rowFields count="1">
    <field x="3"/>
  </rowFields>
  <rowItems count="3">
    <i>
      <x/>
    </i>
    <i>
      <x v="1"/>
    </i>
    <i t="grand">
      <x/>
    </i>
  </rowItems>
  <colItems count="1">
    <i/>
  </colItems>
  <dataFields count="1">
    <dataField name="Count of Category" fld="3" subtotal="count" baseField="0" baseItem="0"/>
  </dataFields>
  <formats count="5">
    <format dxfId="1189">
      <pivotArea outline="0" collapsedLevelsAreSubtotals="1" fieldPosition="0"/>
    </format>
    <format dxfId="1188">
      <pivotArea collapsedLevelsAreSubtotals="1" fieldPosition="0">
        <references count="1">
          <reference field="3" count="1">
            <x v="0"/>
          </reference>
        </references>
      </pivotArea>
    </format>
    <format dxfId="1187">
      <pivotArea collapsedLevelsAreSubtotals="1" fieldPosition="0">
        <references count="1">
          <reference field="3" count="1">
            <x v="1"/>
          </reference>
        </references>
      </pivotArea>
    </format>
    <format dxfId="1186">
      <pivotArea dataOnly="0" labelOnly="1" outline="0" axis="axisValues" fieldPosition="0"/>
    </format>
    <format dxfId="1185">
      <pivotArea grandRow="1"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1B4903-DB1F-4C5E-BBC9-C00A67F559D0}" name="PivotTable4" cacheId="1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71" rowHeaderCaption="Quarter">
  <location ref="N18:O20" firstHeaderRow="1" firstDataRow="1" firstDataCol="1"/>
  <pivotFields count="10">
    <pivotField dataField="1" showAll="0"/>
    <pivotField numFmtId="14" showAll="0"/>
    <pivotField showAll="0"/>
    <pivotField showAll="0">
      <items count="3">
        <item x="1"/>
        <item x="0"/>
        <item t="default"/>
      </items>
    </pivotField>
    <pivotField showAll="0">
      <items count="8">
        <item x="4"/>
        <item x="2"/>
        <item x="6"/>
        <item x="3"/>
        <item x="5"/>
        <item x="1"/>
        <item x="0"/>
        <item t="default"/>
      </items>
    </pivotField>
    <pivotField axis="axisRow" showAll="0">
      <items count="5">
        <item h="1" x="1"/>
        <item h="1" x="2"/>
        <item x="0"/>
        <item h="1" x="3"/>
        <item t="default"/>
      </items>
    </pivotField>
    <pivotField showAll="0">
      <items count="13">
        <item x="6"/>
        <item h="1" x="7"/>
        <item h="1" x="8"/>
        <item h="1" x="9"/>
        <item x="10"/>
        <item h="1" x="11"/>
        <item x="0"/>
        <item x="1"/>
        <item x="2"/>
        <item x="3"/>
        <item x="4"/>
        <item x="5"/>
        <item t="default"/>
      </items>
    </pivotField>
    <pivotField showAll="0">
      <items count="3">
        <item x="0"/>
        <item h="1" x="1"/>
        <item t="default"/>
      </items>
    </pivotField>
    <pivotField showAll="0">
      <items count="5">
        <item h="1" x="2"/>
        <item h="1" x="3"/>
        <item x="0"/>
        <item x="1"/>
        <item t="default"/>
      </items>
    </pivotField>
    <pivotField numFmtId="164" showAll="0"/>
  </pivotFields>
  <rowFields count="1">
    <field x="5"/>
  </rowFields>
  <rowItems count="2">
    <i>
      <x v="2"/>
    </i>
    <i t="grand">
      <x/>
    </i>
  </rowItems>
  <colItems count="1">
    <i/>
  </colItems>
  <dataFields count="1">
    <dataField name="Average of Order ID" fld="0" subtotal="average" baseField="5" baseItem="1"/>
  </dataFields>
  <formats count="2">
    <format dxfId="1190">
      <pivotArea outline="0" collapsedLevelsAreSubtotals="1" fieldPosition="0"/>
    </format>
    <format dxfId="1191">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2433D2-97B5-4C34-86B6-765C5ED8B02F}" name="PivotTable1" cacheId="1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71" rowHeaderCaption="Ctegory ">
  <location ref="J16:K19" firstHeaderRow="1" firstDataRow="1" firstDataCol="1"/>
  <pivotFields count="10">
    <pivotField showAll="0"/>
    <pivotField numFmtId="14" showAll="0"/>
    <pivotField showAll="0"/>
    <pivotField axis="axisRow" showAll="0">
      <items count="3">
        <item x="1"/>
        <item x="0"/>
        <item t="default"/>
      </items>
    </pivotField>
    <pivotField showAll="0">
      <items count="8">
        <item x="4"/>
        <item x="2"/>
        <item x="6"/>
        <item x="3"/>
        <item x="5"/>
        <item x="1"/>
        <item x="0"/>
        <item t="default"/>
      </items>
    </pivotField>
    <pivotField showAll="0">
      <items count="5">
        <item h="1" x="1"/>
        <item h="1" x="2"/>
        <item x="0"/>
        <item h="1" x="3"/>
        <item t="default"/>
      </items>
    </pivotField>
    <pivotField showAll="0">
      <items count="13">
        <item x="6"/>
        <item h="1" x="7"/>
        <item h="1" x="8"/>
        <item h="1" x="9"/>
        <item x="10"/>
        <item h="1" x="11"/>
        <item x="0"/>
        <item x="1"/>
        <item x="2"/>
        <item x="3"/>
        <item x="4"/>
        <item x="5"/>
        <item t="default"/>
      </items>
    </pivotField>
    <pivotField showAll="0">
      <items count="3">
        <item x="0"/>
        <item h="1" x="1"/>
        <item t="default"/>
      </items>
    </pivotField>
    <pivotField showAll="0">
      <items count="5">
        <item h="1" x="2"/>
        <item h="1" x="3"/>
        <item x="0"/>
        <item x="1"/>
        <item t="default"/>
      </items>
    </pivotField>
    <pivotField dataField="1" numFmtId="164" showAll="0"/>
  </pivotFields>
  <rowFields count="1">
    <field x="3"/>
  </rowFields>
  <rowItems count="3">
    <i>
      <x/>
    </i>
    <i>
      <x v="1"/>
    </i>
    <i t="grand">
      <x/>
    </i>
  </rowItems>
  <colItems count="1">
    <i/>
  </colItems>
  <dataFields count="1">
    <dataField name="Sum of Amount" fld="9" baseField="0" baseItem="0" numFmtId="164"/>
  </dataFields>
  <formats count="2">
    <format dxfId="1193">
      <pivotArea outline="0" collapsedLevelsAreSubtotals="1" fieldPosition="0"/>
    </format>
    <format dxfId="1194">
      <pivotArea dataOnly="0" labelOnly="1" outline="0" axis="axisValues" fieldPosition="0"/>
    </format>
  </formats>
  <chartFormats count="5">
    <chartFormat chart="0" format="1"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8" format="4" series="1">
      <pivotArea type="data" outline="0" fieldPosition="0">
        <references count="1">
          <reference field="4294967294" count="1" selected="0">
            <x v="0"/>
          </reference>
        </references>
      </pivotArea>
    </chartFormat>
    <chartFormat chart="68" format="5">
      <pivotArea type="data" outline="0" fieldPosition="0">
        <references count="2">
          <reference field="4294967294" count="1" selected="0">
            <x v="0"/>
          </reference>
          <reference field="3" count="1" selected="0">
            <x v="0"/>
          </reference>
        </references>
      </pivotArea>
    </chartFormat>
    <chartFormat chart="68" format="6">
      <pivotArea type="data" outline="0" fieldPosition="0">
        <references count="2">
          <reference field="4294967294" count="1" selected="0">
            <x v="0"/>
          </reference>
          <reference field="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526F03-A0D5-44C8-A117-2749B57536FA}"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ountry">
  <location ref="J3:L9" firstHeaderRow="1" firstDataRow="2" firstDataCol="1"/>
  <pivotFields count="10">
    <pivotField showAll="0"/>
    <pivotField numFmtId="14" showAll="0"/>
    <pivotField showAll="0"/>
    <pivotField showAll="0"/>
    <pivotField axis="axisRow" showAll="0">
      <items count="8">
        <item x="4"/>
        <item x="2"/>
        <item x="6"/>
        <item x="3"/>
        <item x="5"/>
        <item x="1"/>
        <item x="0"/>
        <item t="default"/>
      </items>
    </pivotField>
    <pivotField axis="axisCol" showAll="0">
      <items count="5">
        <item h="1" x="1"/>
        <item h="1" x="2"/>
        <item x="0"/>
        <item h="1" x="3"/>
        <item t="default"/>
      </items>
    </pivotField>
    <pivotField showAll="0">
      <items count="13">
        <item x="6"/>
        <item h="1" x="7"/>
        <item h="1" x="8"/>
        <item h="1" x="9"/>
        <item x="10"/>
        <item h="1" x="11"/>
        <item x="0"/>
        <item x="1"/>
        <item x="2"/>
        <item x="3"/>
        <item x="4"/>
        <item x="5"/>
        <item t="default"/>
      </items>
    </pivotField>
    <pivotField showAll="0">
      <items count="3">
        <item x="0"/>
        <item h="1" x="1"/>
        <item t="default"/>
      </items>
    </pivotField>
    <pivotField showAll="0">
      <items count="5">
        <item h="1" x="2"/>
        <item h="1" x="3"/>
        <item x="0"/>
        <item x="1"/>
        <item t="default"/>
      </items>
    </pivotField>
    <pivotField dataField="1" numFmtId="164" showAll="0"/>
  </pivotFields>
  <rowFields count="1">
    <field x="4"/>
  </rowFields>
  <rowItems count="5">
    <i>
      <x/>
    </i>
    <i>
      <x v="1"/>
    </i>
    <i>
      <x v="2"/>
    </i>
    <i>
      <x v="6"/>
    </i>
    <i t="grand">
      <x/>
    </i>
  </rowItems>
  <colFields count="1">
    <field x="5"/>
  </colFields>
  <colItems count="2">
    <i>
      <x v="2"/>
    </i>
    <i t="grand">
      <x/>
    </i>
  </colItems>
  <dataFields count="1">
    <dataField name="Sum of Amount" fld="9" baseField="0" baseItem="0" numFmtId="164"/>
  </dataFields>
  <formats count="2">
    <format dxfId="1195">
      <pivotArea outline="0" collapsedLevelsAreSubtotals="1" fieldPosition="0"/>
    </format>
    <format dxfId="1196">
      <pivotArea dataOnly="0" labelOnly="1" outline="0" axis="axisValues" fieldPosition="0"/>
    </format>
  </formats>
  <chartFormats count="7">
    <chartFormat chart="0" format="1"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3">
          <reference field="4294967294" count="1" selected="0">
            <x v="0"/>
          </reference>
          <reference field="4" count="1" selected="0">
            <x v="6"/>
          </reference>
          <reference field="5"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3EA533-FAEE-4126-95BB-9F464689899A}"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s">
  <location ref="E15:G32" firstHeaderRow="1" firstDataRow="1" firstDataCol="0"/>
  <pivotFields count="10">
    <pivotField showAll="0"/>
    <pivotField numFmtId="14" showAll="0"/>
    <pivotField showAll="0"/>
    <pivotField showAll="0"/>
    <pivotField showAll="0"/>
    <pivotField showAll="0">
      <items count="5">
        <item h="1" x="1"/>
        <item h="1" x="2"/>
        <item x="0"/>
        <item h="1" x="3"/>
        <item t="default"/>
      </items>
    </pivotField>
    <pivotField showAll="0">
      <items count="13">
        <item x="6"/>
        <item h="1" x="7"/>
        <item h="1" x="8"/>
        <item h="1" x="9"/>
        <item x="10"/>
        <item h="1" x="11"/>
        <item x="0"/>
        <item x="1"/>
        <item x="2"/>
        <item x="3"/>
        <item x="4"/>
        <item x="5"/>
        <item t="default"/>
      </items>
    </pivotField>
    <pivotField showAll="0">
      <items count="3">
        <item x="0"/>
        <item h="1" x="1"/>
        <item t="default"/>
      </items>
    </pivotField>
    <pivotField showAll="0">
      <items count="5">
        <item h="1" x="2"/>
        <item h="1" x="3"/>
        <item x="0"/>
        <item x="1"/>
        <item t="default"/>
      </items>
    </pivotField>
    <pivotField numFmtId="164" showAll="0"/>
  </pivotFields>
  <formats count="1">
    <format dxfId="1192">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B39561-1489-4C7A-B7C3-A98BA72165AF}"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product">
  <location ref="E4:F9" firstHeaderRow="1" firstDataRow="1" firstDataCol="1" rowPageCount="1" colPageCount="1"/>
  <pivotFields count="10">
    <pivotField showAll="0"/>
    <pivotField numFmtId="14" showAll="0"/>
    <pivotField axis="axisRow" dataField="1" showAll="0">
      <items count="8">
        <item x="5"/>
        <item x="2"/>
        <item x="3"/>
        <item x="1"/>
        <item x="0"/>
        <item x="6"/>
        <item x="4"/>
        <item t="default"/>
      </items>
    </pivotField>
    <pivotField showAll="0"/>
    <pivotField showAll="0"/>
    <pivotField showAll="0">
      <items count="5">
        <item h="1" x="1"/>
        <item h="1" x="2"/>
        <item x="0"/>
        <item h="1" x="3"/>
        <item t="default"/>
      </items>
    </pivotField>
    <pivotField axis="axisPage" multipleItemSelectionAllowed="1" showAll="0">
      <items count="13">
        <item x="6"/>
        <item h="1" x="7"/>
        <item h="1" x="8"/>
        <item h="1" x="9"/>
        <item x="10"/>
        <item h="1" x="11"/>
        <item x="0"/>
        <item x="1"/>
        <item x="2"/>
        <item x="3"/>
        <item x="4"/>
        <item x="5"/>
        <item t="default"/>
      </items>
    </pivotField>
    <pivotField showAll="0">
      <items count="3">
        <item x="0"/>
        <item h="1" x="1"/>
        <item t="default"/>
      </items>
    </pivotField>
    <pivotField showAll="0">
      <items count="5">
        <item h="1" x="2"/>
        <item h="1" x="3"/>
        <item x="0"/>
        <item x="1"/>
        <item t="default"/>
      </items>
    </pivotField>
    <pivotField numFmtId="164" showAll="0"/>
  </pivotFields>
  <rowFields count="1">
    <field x="2"/>
  </rowFields>
  <rowItems count="5">
    <i>
      <x/>
    </i>
    <i>
      <x v="3"/>
    </i>
    <i>
      <x v="4"/>
    </i>
    <i>
      <x v="6"/>
    </i>
    <i t="grand">
      <x/>
    </i>
  </rowItems>
  <colItems count="1">
    <i/>
  </colItems>
  <pageFields count="1">
    <pageField fld="6" hier="-1"/>
  </pageFields>
  <dataFields count="1">
    <dataField name="Count of Product" fld="2" subtotal="count" baseField="0"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326C15-B7DA-4673-9A94-619C4ACB8EEB}"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nths">
  <location ref="A3:B8" firstHeaderRow="1" firstDataRow="1" firstDataCol="1"/>
  <pivotFields count="10">
    <pivotField showAll="0"/>
    <pivotField numFmtId="14" showAll="0"/>
    <pivotField showAll="0"/>
    <pivotField showAll="0"/>
    <pivotField showAll="0"/>
    <pivotField showAll="0">
      <items count="5">
        <item h="1" x="1"/>
        <item h="1" x="2"/>
        <item x="0"/>
        <item h="1" x="3"/>
        <item t="default"/>
      </items>
    </pivotField>
    <pivotField axis="axisRow" showAll="0">
      <items count="13">
        <item x="6"/>
        <item h="1" x="7"/>
        <item h="1" x="8"/>
        <item h="1" x="9"/>
        <item x="10"/>
        <item h="1" x="11"/>
        <item x="0"/>
        <item x="1"/>
        <item x="2"/>
        <item x="3"/>
        <item x="4"/>
        <item x="5"/>
        <item t="default"/>
      </items>
    </pivotField>
    <pivotField showAll="0">
      <items count="3">
        <item x="0"/>
        <item h="1" x="1"/>
        <item t="default"/>
      </items>
    </pivotField>
    <pivotField showAll="0">
      <items count="5">
        <item h="1" x="2"/>
        <item h="1" x="3"/>
        <item x="0"/>
        <item x="1"/>
        <item t="default"/>
      </items>
    </pivotField>
    <pivotField dataField="1" numFmtId="164" showAll="0"/>
  </pivotFields>
  <rowFields count="1">
    <field x="6"/>
  </rowFields>
  <rowItems count="5">
    <i>
      <x v="6"/>
    </i>
    <i>
      <x v="7"/>
    </i>
    <i>
      <x v="9"/>
    </i>
    <i>
      <x v="10"/>
    </i>
    <i t="grand">
      <x/>
    </i>
  </rowItems>
  <colItems count="1">
    <i/>
  </colItems>
  <dataFields count="1">
    <dataField name="Sum of Amount" fld="9" baseField="0" baseItem="0" numFmtId="166"/>
  </dataFields>
  <formats count="3">
    <format dxfId="1197">
      <pivotArea outline="0" collapsedLevelsAreSubtotals="1" fieldPosition="0"/>
    </format>
    <format dxfId="1198">
      <pivotArea dataOnly="0" labelOnly="1" outline="0" axis="axisValues" fieldPosition="0"/>
    </format>
    <format dxfId="1199">
      <pivotArea outline="0" fieldPosition="0">
        <references count="1">
          <reference field="4294967294" count="1">
            <x v="0"/>
          </reference>
        </references>
      </pivotArea>
    </format>
  </formats>
  <chartFormats count="13">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6" count="1" selected="0">
            <x v="6"/>
          </reference>
        </references>
      </pivotArea>
    </chartFormat>
    <chartFormat chart="4" format="21">
      <pivotArea type="data" outline="0" fieldPosition="0">
        <references count="2">
          <reference field="4294967294" count="1" selected="0">
            <x v="0"/>
          </reference>
          <reference field="6" count="1" selected="0">
            <x v="7"/>
          </reference>
        </references>
      </pivotArea>
    </chartFormat>
    <chartFormat chart="4" format="22">
      <pivotArea type="data" outline="0" fieldPosition="0">
        <references count="2">
          <reference field="4294967294" count="1" selected="0">
            <x v="0"/>
          </reference>
          <reference field="6" count="1" selected="0">
            <x v="8"/>
          </reference>
        </references>
      </pivotArea>
    </chartFormat>
    <chartFormat chart="4" format="23">
      <pivotArea type="data" outline="0" fieldPosition="0">
        <references count="2">
          <reference field="4294967294" count="1" selected="0">
            <x v="0"/>
          </reference>
          <reference field="6" count="1" selected="0">
            <x v="9"/>
          </reference>
        </references>
      </pivotArea>
    </chartFormat>
    <chartFormat chart="4" format="24">
      <pivotArea type="data" outline="0" fieldPosition="0">
        <references count="2">
          <reference field="4294967294" count="1" selected="0">
            <x v="0"/>
          </reference>
          <reference field="6" count="1" selected="0">
            <x v="10"/>
          </reference>
        </references>
      </pivotArea>
    </chartFormat>
    <chartFormat chart="4" format="25">
      <pivotArea type="data" outline="0" fieldPosition="0">
        <references count="2">
          <reference field="4294967294" count="1" selected="0">
            <x v="0"/>
          </reference>
          <reference field="6" count="1" selected="0">
            <x v="11"/>
          </reference>
        </references>
      </pivotArea>
    </chartFormat>
    <chartFormat chart="4" format="26">
      <pivotArea type="data" outline="0" fieldPosition="0">
        <references count="2">
          <reference field="4294967294" count="1" selected="0">
            <x v="0"/>
          </reference>
          <reference field="6" count="1" selected="0">
            <x v="5"/>
          </reference>
        </references>
      </pivotArea>
    </chartFormat>
    <chartFormat chart="4" format="27">
      <pivotArea type="data" outline="0" fieldPosition="0">
        <references count="2">
          <reference field="4294967294" count="1" selected="0">
            <x v="0"/>
          </reference>
          <reference field="6" count="1" selected="0">
            <x v="4"/>
          </reference>
        </references>
      </pivotArea>
    </chartFormat>
    <chartFormat chart="4" format="28">
      <pivotArea type="data" outline="0" fieldPosition="0">
        <references count="2">
          <reference field="4294967294" count="1" selected="0">
            <x v="0"/>
          </reference>
          <reference field="6" count="1" selected="0">
            <x v="2"/>
          </reference>
        </references>
      </pivotArea>
    </chartFormat>
    <chartFormat chart="4" format="29">
      <pivotArea type="data" outline="0" fieldPosition="0">
        <references count="2">
          <reference field="4294967294" count="1" selected="0">
            <x v="0"/>
          </reference>
          <reference field="6" count="1" selected="0">
            <x v="1"/>
          </reference>
        </references>
      </pivotArea>
    </chartFormat>
    <chartFormat chart="4" format="30">
      <pivotArea type="data" outline="0" fieldPosition="0">
        <references count="2">
          <reference field="4294967294" count="1" selected="0">
            <x v="0"/>
          </reference>
          <reference field="6" count="1" selected="0">
            <x v="0"/>
          </reference>
        </references>
      </pivotArea>
    </chartFormat>
    <chartFormat chart="4" format="31">
      <pivotArea type="data" outline="0" fieldPosition="0">
        <references count="2">
          <reference field="4294967294" count="1" selected="0">
            <x v="0"/>
          </reference>
          <reference field="6"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A918A75-6DE9-423D-81E2-DC128BBF85B9}" sourceName="Year">
  <pivotTables>
    <pivotTable tabId="12" name="PivotTable7"/>
    <pivotTable tabId="12" name="PivotTable10"/>
    <pivotTable tabId="12" name="PivotTable8"/>
    <pivotTable tabId="12" name="PivotTable1"/>
    <pivotTable tabId="12" name="PivotTable9"/>
    <pivotTable tabId="12" name="PivotTable4"/>
    <pivotTable tabId="12" name="PivotTable6"/>
  </pivotTables>
  <data>
    <tabular pivotCacheId="13979755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E1D1FB2-D5D9-4739-972F-40B9B8ED3A86}" sourceName="Month">
  <pivotTables>
    <pivotTable tabId="12" name="PivotTable7"/>
    <pivotTable tabId="12" name="PivotTable8"/>
    <pivotTable tabId="12" name="PivotTable9"/>
    <pivotTable tabId="12" name="PivotTable1"/>
    <pivotTable tabId="12" name="PivotTable10"/>
    <pivotTable tabId="12" name="PivotTable4"/>
    <pivotTable tabId="12" name="PivotTable6"/>
  </pivotTables>
  <data>
    <tabular pivotCacheId="1397975576">
      <items count="12">
        <i x="0" s="1"/>
        <i x="1" s="1"/>
        <i x="3" s="1"/>
        <i x="4" s="1"/>
        <i x="6" s="1" nd="1"/>
        <i x="7" nd="1"/>
        <i x="8" nd="1"/>
        <i x="9" nd="1"/>
        <i x="10" s="1" nd="1"/>
        <i x="11" nd="1"/>
        <i x="2"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9DCCEB-7CB2-497A-9E11-7B0C54769059}" sourceName="Region">
  <pivotTables>
    <pivotTable tabId="12" name="PivotTable7"/>
    <pivotTable tabId="12" name="PivotTable10"/>
    <pivotTable tabId="12" name="PivotTable8"/>
    <pivotTable tabId="12" name="PivotTable1"/>
    <pivotTable tabId="12" name="PivotTable9"/>
    <pivotTable tabId="12" name="PivotTable4"/>
    <pivotTable tabId="12" name="PivotTable6"/>
  </pivotTables>
  <data>
    <tabular pivotCacheId="1397975576">
      <items count="4">
        <i x="1"/>
        <i x="2"/>
        <i x="0"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4E141AC3-9D94-4B52-9C42-1A5DEA52D14F}" sourceName="Quarter">
  <pivotTables>
    <pivotTable tabId="12" name="PivotTable4"/>
    <pivotTable tabId="12" name="PivotTable1"/>
    <pivotTable tabId="12" name="PivotTable10"/>
    <pivotTable tabId="12" name="PivotTable7"/>
    <pivotTable tabId="12" name="PivotTable8"/>
    <pivotTable tabId="12" name="PivotTable9"/>
    <pivotTable tabId="12" name="PivotTable6"/>
  </pivotTables>
  <data>
    <tabular pivotCacheId="1397975576">
      <items count="4">
        <i x="0" s="1"/>
        <i x="1" s="1"/>
        <i x="2"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656BC3E-E252-4588-8003-FD0B2E5960E4}" cache="Slicer_Year" caption="Year" style="SlicerStyleLight5" rowHeight="234950"/>
  <slicer name="Month" xr10:uid="{F61B896C-8EC5-4973-AB4D-0224DFBCDE7B}" cache="Slicer_Month" caption="Month" rowHeight="234950"/>
  <slicer name="Region" xr10:uid="{7D577553-14B9-4F2B-BBCC-E714AA889AE2}" cache="Slicer_Region" caption="Region" rowHeight="234950"/>
  <slicer name="Quarter" xr10:uid="{AA718F1F-860D-479B-8367-4CA6FA18210F}" cache="Slicer_Quarter" caption="Quarter"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J214" totalsRowShown="0">
  <autoFilter ref="A1:J214" xr:uid="{00000000-0009-0000-0100-000001000000}"/>
  <sortState xmlns:xlrd2="http://schemas.microsoft.com/office/spreadsheetml/2017/richdata2" ref="A21:J214">
    <sortCondition ref="H1:H214"/>
  </sortState>
  <tableColumns count="10">
    <tableColumn id="1" xr3:uid="{00000000-0010-0000-0100-000001000000}" name="Order ID"/>
    <tableColumn id="2" xr3:uid="{00000000-0010-0000-0100-000002000000}" name="Date" dataDxfId="1201"/>
    <tableColumn id="3" xr3:uid="{00000000-0010-0000-0100-000003000000}" name="Product"/>
    <tableColumn id="4" xr3:uid="{00000000-0010-0000-0100-000004000000}" name="Category"/>
    <tableColumn id="5" xr3:uid="{00000000-0010-0000-0100-000005000000}" name="Country"/>
    <tableColumn id="6" xr3:uid="{00000000-0010-0000-0100-000006000000}" name="Region"/>
    <tableColumn id="7" xr3:uid="{00000000-0010-0000-0100-000007000000}" name="Month"/>
    <tableColumn id="8" xr3:uid="{00000000-0010-0000-0100-000008000000}" name="Year"/>
    <tableColumn id="9" xr3:uid="{00000000-0010-0000-0100-000009000000}" name="Quarter"/>
    <tableColumn id="10" xr3:uid="{00000000-0010-0000-0100-00000A000000}" name="Amount" dataDxfId="120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4"/>
  <sheetViews>
    <sheetView topLeftCell="A121" workbookViewId="0">
      <selection activeCell="E11" sqref="E11"/>
    </sheetView>
  </sheetViews>
  <sheetFormatPr defaultRowHeight="14.4" x14ac:dyDescent="0.3"/>
  <cols>
    <col min="1" max="1" width="9.88671875" customWidth="1"/>
    <col min="2" max="2" width="10.5546875" style="3" bestFit="1" customWidth="1"/>
    <col min="3" max="3" width="9.5546875" customWidth="1"/>
    <col min="4" max="4" width="10.44140625" customWidth="1"/>
    <col min="5" max="5" width="9.6640625" customWidth="1"/>
    <col min="9" max="9" width="9.33203125" customWidth="1"/>
    <col min="10" max="10" width="16.88671875" style="4" customWidth="1"/>
  </cols>
  <sheetData>
    <row r="1" spans="1:10" x14ac:dyDescent="0.3">
      <c r="A1" t="s">
        <v>0</v>
      </c>
      <c r="B1" s="3" t="s">
        <v>1</v>
      </c>
      <c r="C1" t="s">
        <v>2</v>
      </c>
      <c r="D1" t="s">
        <v>3</v>
      </c>
      <c r="E1" t="s">
        <v>4</v>
      </c>
      <c r="F1" t="s">
        <v>5</v>
      </c>
      <c r="G1" t="s">
        <v>6</v>
      </c>
      <c r="H1" t="s">
        <v>7</v>
      </c>
      <c r="I1" t="s">
        <v>8</v>
      </c>
      <c r="J1" s="5" t="s">
        <v>9</v>
      </c>
    </row>
    <row r="2" spans="1:10" x14ac:dyDescent="0.3">
      <c r="A2">
        <v>1</v>
      </c>
      <c r="B2" s="3">
        <v>43661</v>
      </c>
      <c r="C2" t="s">
        <v>10</v>
      </c>
      <c r="D2" t="s">
        <v>11</v>
      </c>
      <c r="E2" t="s">
        <v>12</v>
      </c>
      <c r="F2" t="s">
        <v>13</v>
      </c>
      <c r="G2" t="s">
        <v>14</v>
      </c>
      <c r="H2">
        <v>2019</v>
      </c>
      <c r="I2" t="s">
        <v>15</v>
      </c>
      <c r="J2" s="4">
        <v>4270</v>
      </c>
    </row>
    <row r="3" spans="1:10" x14ac:dyDescent="0.3">
      <c r="A3">
        <v>2</v>
      </c>
      <c r="B3" s="3">
        <v>43665</v>
      </c>
      <c r="C3" t="s">
        <v>16</v>
      </c>
      <c r="D3" t="s">
        <v>11</v>
      </c>
      <c r="E3" t="s">
        <v>17</v>
      </c>
      <c r="F3" t="s">
        <v>18</v>
      </c>
      <c r="G3" t="s">
        <v>14</v>
      </c>
      <c r="H3">
        <v>2019</v>
      </c>
      <c r="I3" t="s">
        <v>15</v>
      </c>
      <c r="J3" s="4">
        <v>8239</v>
      </c>
    </row>
    <row r="4" spans="1:10" x14ac:dyDescent="0.3">
      <c r="A4">
        <v>3</v>
      </c>
      <c r="B4" s="3">
        <v>43672</v>
      </c>
      <c r="C4" t="s">
        <v>19</v>
      </c>
      <c r="D4" t="s">
        <v>20</v>
      </c>
      <c r="E4" t="s">
        <v>12</v>
      </c>
      <c r="F4" t="s">
        <v>18</v>
      </c>
      <c r="G4" t="s">
        <v>14</v>
      </c>
      <c r="H4">
        <v>2019</v>
      </c>
      <c r="I4" t="s">
        <v>15</v>
      </c>
      <c r="J4" s="4">
        <v>617</v>
      </c>
    </row>
    <row r="5" spans="1:10" x14ac:dyDescent="0.3">
      <c r="A5">
        <v>4</v>
      </c>
      <c r="B5" s="3">
        <v>43688</v>
      </c>
      <c r="C5" t="s">
        <v>19</v>
      </c>
      <c r="D5" t="s">
        <v>20</v>
      </c>
      <c r="E5" t="s">
        <v>21</v>
      </c>
      <c r="F5" t="s">
        <v>22</v>
      </c>
      <c r="G5" t="s">
        <v>23</v>
      </c>
      <c r="H5">
        <v>2019</v>
      </c>
      <c r="I5" t="s">
        <v>15</v>
      </c>
      <c r="J5" s="4">
        <v>8384</v>
      </c>
    </row>
    <row r="6" spans="1:10" x14ac:dyDescent="0.3">
      <c r="A6">
        <v>5</v>
      </c>
      <c r="B6" s="3">
        <v>43692</v>
      </c>
      <c r="C6" t="s">
        <v>24</v>
      </c>
      <c r="D6" t="s">
        <v>11</v>
      </c>
      <c r="E6" t="s">
        <v>25</v>
      </c>
      <c r="F6" t="s">
        <v>26</v>
      </c>
      <c r="G6" t="s">
        <v>23</v>
      </c>
      <c r="H6">
        <v>2019</v>
      </c>
      <c r="I6" t="s">
        <v>15</v>
      </c>
      <c r="J6" s="4">
        <v>2626</v>
      </c>
    </row>
    <row r="7" spans="1:10" x14ac:dyDescent="0.3">
      <c r="A7">
        <v>6</v>
      </c>
      <c r="B7" s="3">
        <v>43699</v>
      </c>
      <c r="C7" t="s">
        <v>27</v>
      </c>
      <c r="D7" t="s">
        <v>20</v>
      </c>
      <c r="E7" t="s">
        <v>12</v>
      </c>
      <c r="F7" t="s">
        <v>13</v>
      </c>
      <c r="G7" t="s">
        <v>23</v>
      </c>
      <c r="H7">
        <v>2019</v>
      </c>
      <c r="I7" t="s">
        <v>15</v>
      </c>
      <c r="J7" s="4">
        <v>3610</v>
      </c>
    </row>
    <row r="8" spans="1:10" x14ac:dyDescent="0.3">
      <c r="A8">
        <v>7</v>
      </c>
      <c r="B8" s="3">
        <v>43701</v>
      </c>
      <c r="C8" t="s">
        <v>16</v>
      </c>
      <c r="D8" t="s">
        <v>11</v>
      </c>
      <c r="E8" t="s">
        <v>28</v>
      </c>
      <c r="F8" t="s">
        <v>13</v>
      </c>
      <c r="G8" t="s">
        <v>23</v>
      </c>
      <c r="H8">
        <v>2019</v>
      </c>
      <c r="I8" t="s">
        <v>15</v>
      </c>
      <c r="J8" s="4">
        <v>9062</v>
      </c>
    </row>
    <row r="9" spans="1:10" x14ac:dyDescent="0.3">
      <c r="A9">
        <v>8</v>
      </c>
      <c r="B9" s="3">
        <v>43723</v>
      </c>
      <c r="C9" t="s">
        <v>19</v>
      </c>
      <c r="D9" t="s">
        <v>20</v>
      </c>
      <c r="E9" t="s">
        <v>29</v>
      </c>
      <c r="F9" t="s">
        <v>18</v>
      </c>
      <c r="G9" t="s">
        <v>30</v>
      </c>
      <c r="H9">
        <v>2019</v>
      </c>
      <c r="I9" t="s">
        <v>15</v>
      </c>
      <c r="J9" s="4">
        <v>6906</v>
      </c>
    </row>
    <row r="10" spans="1:10" x14ac:dyDescent="0.3">
      <c r="A10">
        <v>9</v>
      </c>
      <c r="B10" s="3">
        <v>43725</v>
      </c>
      <c r="C10" t="s">
        <v>31</v>
      </c>
      <c r="D10" t="s">
        <v>20</v>
      </c>
      <c r="E10" t="s">
        <v>32</v>
      </c>
      <c r="F10" t="s">
        <v>26</v>
      </c>
      <c r="G10" t="s">
        <v>30</v>
      </c>
      <c r="H10">
        <v>2019</v>
      </c>
      <c r="I10" t="s">
        <v>15</v>
      </c>
      <c r="J10" s="4">
        <v>2417</v>
      </c>
    </row>
    <row r="11" spans="1:10" x14ac:dyDescent="0.3">
      <c r="A11">
        <v>10</v>
      </c>
      <c r="B11" s="3">
        <v>43754</v>
      </c>
      <c r="C11" t="s">
        <v>31</v>
      </c>
      <c r="D11" t="s">
        <v>20</v>
      </c>
      <c r="E11" t="s">
        <v>21</v>
      </c>
      <c r="F11" t="s">
        <v>13</v>
      </c>
      <c r="G11" t="s">
        <v>33</v>
      </c>
      <c r="H11">
        <v>2019</v>
      </c>
      <c r="I11" t="s">
        <v>34</v>
      </c>
      <c r="J11" s="4">
        <v>7431</v>
      </c>
    </row>
    <row r="12" spans="1:10" x14ac:dyDescent="0.3">
      <c r="A12">
        <v>11</v>
      </c>
      <c r="B12" s="3">
        <v>43763</v>
      </c>
      <c r="C12" t="s">
        <v>19</v>
      </c>
      <c r="D12" t="s">
        <v>20</v>
      </c>
      <c r="E12" t="s">
        <v>25</v>
      </c>
      <c r="F12" t="s">
        <v>18</v>
      </c>
      <c r="G12" t="s">
        <v>33</v>
      </c>
      <c r="H12">
        <v>2019</v>
      </c>
      <c r="I12" t="s">
        <v>34</v>
      </c>
      <c r="J12" s="4">
        <v>8250</v>
      </c>
    </row>
    <row r="13" spans="1:10" x14ac:dyDescent="0.3">
      <c r="A13">
        <v>12</v>
      </c>
      <c r="B13" s="3">
        <v>43774</v>
      </c>
      <c r="C13" t="s">
        <v>16</v>
      </c>
      <c r="D13" t="s">
        <v>11</v>
      </c>
      <c r="E13" t="s">
        <v>12</v>
      </c>
      <c r="F13" t="s">
        <v>13</v>
      </c>
      <c r="G13" t="s">
        <v>35</v>
      </c>
      <c r="H13">
        <v>2019</v>
      </c>
      <c r="I13" t="s">
        <v>34</v>
      </c>
      <c r="J13" s="4">
        <v>7012</v>
      </c>
    </row>
    <row r="14" spans="1:10" x14ac:dyDescent="0.3">
      <c r="A14">
        <v>13</v>
      </c>
      <c r="B14" s="3">
        <v>43788</v>
      </c>
      <c r="C14" t="s">
        <v>10</v>
      </c>
      <c r="D14" t="s">
        <v>11</v>
      </c>
      <c r="E14" t="s">
        <v>25</v>
      </c>
      <c r="F14" t="s">
        <v>18</v>
      </c>
      <c r="G14" t="s">
        <v>35</v>
      </c>
      <c r="H14">
        <v>2019</v>
      </c>
      <c r="I14" t="s">
        <v>34</v>
      </c>
      <c r="J14" s="4">
        <v>1903</v>
      </c>
    </row>
    <row r="15" spans="1:10" x14ac:dyDescent="0.3">
      <c r="A15">
        <v>14</v>
      </c>
      <c r="B15" s="3">
        <v>43796</v>
      </c>
      <c r="C15" t="s">
        <v>16</v>
      </c>
      <c r="D15" t="s">
        <v>11</v>
      </c>
      <c r="E15" t="s">
        <v>21</v>
      </c>
      <c r="F15" t="s">
        <v>26</v>
      </c>
      <c r="G15" t="s">
        <v>35</v>
      </c>
      <c r="H15">
        <v>2019</v>
      </c>
      <c r="I15" t="s">
        <v>34</v>
      </c>
      <c r="J15" s="4">
        <v>2824</v>
      </c>
    </row>
    <row r="16" spans="1:10" x14ac:dyDescent="0.3">
      <c r="A16">
        <v>15</v>
      </c>
      <c r="B16" s="3">
        <v>43794</v>
      </c>
      <c r="C16" t="s">
        <v>31</v>
      </c>
      <c r="D16" t="s">
        <v>20</v>
      </c>
      <c r="E16" t="s">
        <v>32</v>
      </c>
      <c r="F16" t="s">
        <v>13</v>
      </c>
      <c r="G16" t="s">
        <v>35</v>
      </c>
      <c r="H16">
        <v>2019</v>
      </c>
      <c r="I16" t="s">
        <v>34</v>
      </c>
      <c r="J16" s="4">
        <v>6946</v>
      </c>
    </row>
    <row r="17" spans="1:10" x14ac:dyDescent="0.3">
      <c r="A17">
        <v>16</v>
      </c>
      <c r="B17" s="3">
        <v>43798</v>
      </c>
      <c r="C17" t="s">
        <v>19</v>
      </c>
      <c r="D17" t="s">
        <v>20</v>
      </c>
      <c r="E17" t="s">
        <v>17</v>
      </c>
      <c r="F17" t="s">
        <v>22</v>
      </c>
      <c r="G17" t="s">
        <v>35</v>
      </c>
      <c r="H17">
        <v>2019</v>
      </c>
      <c r="I17" t="s">
        <v>34</v>
      </c>
      <c r="J17" s="4">
        <v>2320</v>
      </c>
    </row>
    <row r="18" spans="1:10" x14ac:dyDescent="0.3">
      <c r="A18">
        <v>17</v>
      </c>
      <c r="B18" s="3">
        <v>43824</v>
      </c>
      <c r="C18" t="s">
        <v>19</v>
      </c>
      <c r="D18" t="s">
        <v>20</v>
      </c>
      <c r="E18" t="s">
        <v>12</v>
      </c>
      <c r="F18" t="s">
        <v>22</v>
      </c>
      <c r="G18" t="s">
        <v>36</v>
      </c>
      <c r="H18">
        <v>2019</v>
      </c>
      <c r="I18" t="s">
        <v>34</v>
      </c>
      <c r="J18" s="4">
        <v>2116</v>
      </c>
    </row>
    <row r="19" spans="1:10" x14ac:dyDescent="0.3">
      <c r="A19">
        <v>18</v>
      </c>
      <c r="B19" s="3">
        <v>43826</v>
      </c>
      <c r="C19" t="s">
        <v>19</v>
      </c>
      <c r="D19" t="s">
        <v>20</v>
      </c>
      <c r="E19" t="s">
        <v>17</v>
      </c>
      <c r="F19" t="s">
        <v>22</v>
      </c>
      <c r="G19" t="s">
        <v>36</v>
      </c>
      <c r="H19">
        <v>2019</v>
      </c>
      <c r="I19" t="s">
        <v>34</v>
      </c>
      <c r="J19" s="4">
        <v>1135</v>
      </c>
    </row>
    <row r="20" spans="1:10" x14ac:dyDescent="0.3">
      <c r="A20">
        <v>19</v>
      </c>
      <c r="B20" s="3">
        <v>43829</v>
      </c>
      <c r="C20" t="s">
        <v>16</v>
      </c>
      <c r="D20" t="s">
        <v>11</v>
      </c>
      <c r="E20" t="s">
        <v>17</v>
      </c>
      <c r="F20" t="s">
        <v>18</v>
      </c>
      <c r="G20" t="s">
        <v>36</v>
      </c>
      <c r="H20">
        <v>2019</v>
      </c>
      <c r="I20" t="s">
        <v>34</v>
      </c>
      <c r="J20" s="4">
        <v>3595</v>
      </c>
    </row>
    <row r="21" spans="1:10" x14ac:dyDescent="0.3">
      <c r="A21">
        <v>20</v>
      </c>
      <c r="B21" s="3">
        <v>43845</v>
      </c>
      <c r="C21" t="s">
        <v>31</v>
      </c>
      <c r="D21" t="s">
        <v>20</v>
      </c>
      <c r="E21" t="s">
        <v>12</v>
      </c>
      <c r="F21" t="s">
        <v>13</v>
      </c>
      <c r="G21" t="s">
        <v>37</v>
      </c>
      <c r="H21">
        <v>2020</v>
      </c>
      <c r="I21" t="s">
        <v>38</v>
      </c>
      <c r="J21" s="4">
        <v>1161</v>
      </c>
    </row>
    <row r="22" spans="1:10" x14ac:dyDescent="0.3">
      <c r="A22">
        <v>21</v>
      </c>
      <c r="B22" s="3">
        <v>43855</v>
      </c>
      <c r="C22" t="s">
        <v>27</v>
      </c>
      <c r="D22" t="s">
        <v>20</v>
      </c>
      <c r="E22" t="s">
        <v>32</v>
      </c>
      <c r="F22" t="s">
        <v>22</v>
      </c>
      <c r="G22" t="s">
        <v>37</v>
      </c>
      <c r="H22">
        <v>2020</v>
      </c>
      <c r="I22" t="s">
        <v>38</v>
      </c>
      <c r="J22" s="4">
        <v>2256</v>
      </c>
    </row>
    <row r="23" spans="1:10" x14ac:dyDescent="0.3">
      <c r="A23">
        <v>22</v>
      </c>
      <c r="B23" s="3">
        <v>43859</v>
      </c>
      <c r="C23" t="s">
        <v>19</v>
      </c>
      <c r="D23" t="s">
        <v>20</v>
      </c>
      <c r="E23" t="s">
        <v>29</v>
      </c>
      <c r="F23" t="s">
        <v>13</v>
      </c>
      <c r="G23" t="s">
        <v>37</v>
      </c>
      <c r="H23">
        <v>2020</v>
      </c>
      <c r="I23" t="s">
        <v>38</v>
      </c>
      <c r="J23" s="4">
        <v>1004</v>
      </c>
    </row>
    <row r="24" spans="1:10" x14ac:dyDescent="0.3">
      <c r="A24">
        <v>23</v>
      </c>
      <c r="B24" s="3">
        <v>43831</v>
      </c>
      <c r="C24" t="s">
        <v>19</v>
      </c>
      <c r="D24" t="s">
        <v>20</v>
      </c>
      <c r="E24" t="s">
        <v>21</v>
      </c>
      <c r="F24" t="s">
        <v>18</v>
      </c>
      <c r="G24" t="s">
        <v>37</v>
      </c>
      <c r="H24">
        <v>2020</v>
      </c>
      <c r="I24" t="s">
        <v>38</v>
      </c>
      <c r="J24" s="4">
        <v>3642</v>
      </c>
    </row>
    <row r="25" spans="1:10" x14ac:dyDescent="0.3">
      <c r="A25">
        <v>24</v>
      </c>
      <c r="B25" s="3">
        <v>43832</v>
      </c>
      <c r="C25" t="s">
        <v>19</v>
      </c>
      <c r="D25" t="s">
        <v>20</v>
      </c>
      <c r="E25" t="s">
        <v>12</v>
      </c>
      <c r="F25" t="s">
        <v>13</v>
      </c>
      <c r="G25" t="s">
        <v>37</v>
      </c>
      <c r="H25">
        <v>2020</v>
      </c>
      <c r="I25" t="s">
        <v>38</v>
      </c>
      <c r="J25" s="4">
        <v>4582</v>
      </c>
    </row>
    <row r="26" spans="1:10" x14ac:dyDescent="0.3">
      <c r="A26">
        <v>25</v>
      </c>
      <c r="B26" s="3">
        <v>43832</v>
      </c>
      <c r="C26" t="s">
        <v>24</v>
      </c>
      <c r="D26" t="s">
        <v>11</v>
      </c>
      <c r="E26" t="s">
        <v>17</v>
      </c>
      <c r="F26" t="s">
        <v>18</v>
      </c>
      <c r="G26" t="s">
        <v>37</v>
      </c>
      <c r="H26">
        <v>2020</v>
      </c>
      <c r="I26" t="s">
        <v>38</v>
      </c>
      <c r="J26" s="4">
        <v>3559</v>
      </c>
    </row>
    <row r="27" spans="1:10" x14ac:dyDescent="0.3">
      <c r="A27">
        <v>26</v>
      </c>
      <c r="B27" s="3">
        <v>43832</v>
      </c>
      <c r="C27" t="s">
        <v>10</v>
      </c>
      <c r="D27" t="s">
        <v>11</v>
      </c>
      <c r="E27" t="s">
        <v>28</v>
      </c>
      <c r="F27" t="s">
        <v>13</v>
      </c>
      <c r="G27" t="s">
        <v>37</v>
      </c>
      <c r="H27">
        <v>2020</v>
      </c>
      <c r="I27" t="s">
        <v>38</v>
      </c>
      <c r="J27" s="4">
        <v>5154</v>
      </c>
    </row>
    <row r="28" spans="1:10" x14ac:dyDescent="0.3">
      <c r="A28">
        <v>27</v>
      </c>
      <c r="B28" s="3">
        <v>43833</v>
      </c>
      <c r="C28" t="s">
        <v>39</v>
      </c>
      <c r="D28" t="s">
        <v>20</v>
      </c>
      <c r="E28" t="s">
        <v>32</v>
      </c>
      <c r="F28" t="s">
        <v>13</v>
      </c>
      <c r="G28" t="s">
        <v>37</v>
      </c>
      <c r="H28">
        <v>2020</v>
      </c>
      <c r="I28" t="s">
        <v>38</v>
      </c>
      <c r="J28" s="4">
        <v>7388</v>
      </c>
    </row>
    <row r="29" spans="1:10" x14ac:dyDescent="0.3">
      <c r="A29">
        <v>28</v>
      </c>
      <c r="B29" s="3">
        <v>43839</v>
      </c>
      <c r="C29" t="s">
        <v>24</v>
      </c>
      <c r="D29" t="s">
        <v>11</v>
      </c>
      <c r="E29" t="s">
        <v>12</v>
      </c>
      <c r="F29" t="s">
        <v>22</v>
      </c>
      <c r="G29" t="s">
        <v>37</v>
      </c>
      <c r="H29">
        <v>2020</v>
      </c>
      <c r="I29" t="s">
        <v>38</v>
      </c>
      <c r="J29" s="4">
        <v>7163</v>
      </c>
    </row>
    <row r="30" spans="1:10" x14ac:dyDescent="0.3">
      <c r="A30">
        <v>29</v>
      </c>
      <c r="B30" s="3">
        <v>43839</v>
      </c>
      <c r="C30" t="s">
        <v>24</v>
      </c>
      <c r="D30" t="s">
        <v>11</v>
      </c>
      <c r="E30" t="s">
        <v>25</v>
      </c>
      <c r="F30" t="s">
        <v>13</v>
      </c>
      <c r="G30" t="s">
        <v>37</v>
      </c>
      <c r="H30">
        <v>2020</v>
      </c>
      <c r="I30" t="s">
        <v>38</v>
      </c>
      <c r="J30" s="4">
        <v>5101</v>
      </c>
    </row>
    <row r="31" spans="1:10" x14ac:dyDescent="0.3">
      <c r="A31">
        <v>30</v>
      </c>
      <c r="B31" s="3">
        <v>43841</v>
      </c>
      <c r="C31" t="s">
        <v>31</v>
      </c>
      <c r="D31" t="s">
        <v>20</v>
      </c>
      <c r="E31" t="s">
        <v>32</v>
      </c>
      <c r="F31" t="s">
        <v>18</v>
      </c>
      <c r="G31" t="s">
        <v>37</v>
      </c>
      <c r="H31">
        <v>2020</v>
      </c>
      <c r="I31" t="s">
        <v>38</v>
      </c>
      <c r="J31" s="4">
        <v>7602</v>
      </c>
    </row>
    <row r="32" spans="1:10" x14ac:dyDescent="0.3">
      <c r="A32">
        <v>31</v>
      </c>
      <c r="B32" s="3">
        <v>43841</v>
      </c>
      <c r="C32" t="s">
        <v>39</v>
      </c>
      <c r="D32" t="s">
        <v>20</v>
      </c>
      <c r="E32" t="s">
        <v>12</v>
      </c>
      <c r="F32" t="s">
        <v>13</v>
      </c>
      <c r="G32" t="s">
        <v>37</v>
      </c>
      <c r="H32">
        <v>2020</v>
      </c>
      <c r="I32" t="s">
        <v>38</v>
      </c>
      <c r="J32" s="4">
        <v>1641</v>
      </c>
    </row>
    <row r="33" spans="1:10" x14ac:dyDescent="0.3">
      <c r="A33">
        <v>32</v>
      </c>
      <c r="B33" s="3">
        <v>43842</v>
      </c>
      <c r="C33" t="s">
        <v>31</v>
      </c>
      <c r="D33" t="s">
        <v>20</v>
      </c>
      <c r="E33" t="s">
        <v>28</v>
      </c>
      <c r="F33" t="s">
        <v>26</v>
      </c>
      <c r="G33" t="s">
        <v>37</v>
      </c>
      <c r="H33">
        <v>2020</v>
      </c>
      <c r="I33" t="s">
        <v>38</v>
      </c>
      <c r="J33" s="4">
        <v>8892</v>
      </c>
    </row>
    <row r="34" spans="1:10" x14ac:dyDescent="0.3">
      <c r="A34">
        <v>33</v>
      </c>
      <c r="B34" s="3">
        <v>43842</v>
      </c>
      <c r="C34" t="s">
        <v>31</v>
      </c>
      <c r="D34" t="s">
        <v>20</v>
      </c>
      <c r="E34" t="s">
        <v>32</v>
      </c>
      <c r="F34" t="s">
        <v>26</v>
      </c>
      <c r="G34" t="s">
        <v>37</v>
      </c>
      <c r="H34">
        <v>2020</v>
      </c>
      <c r="I34" t="s">
        <v>38</v>
      </c>
      <c r="J34" s="4">
        <v>2060</v>
      </c>
    </row>
    <row r="35" spans="1:10" x14ac:dyDescent="0.3">
      <c r="A35">
        <v>34</v>
      </c>
      <c r="B35" s="3">
        <v>43843</v>
      </c>
      <c r="C35" t="s">
        <v>16</v>
      </c>
      <c r="D35" t="s">
        <v>11</v>
      </c>
      <c r="E35" t="s">
        <v>25</v>
      </c>
      <c r="F35" t="s">
        <v>13</v>
      </c>
      <c r="G35" t="s">
        <v>37</v>
      </c>
      <c r="H35">
        <v>2020</v>
      </c>
      <c r="I35" t="s">
        <v>38</v>
      </c>
      <c r="J35" s="4">
        <v>1557</v>
      </c>
    </row>
    <row r="36" spans="1:10" x14ac:dyDescent="0.3">
      <c r="A36">
        <v>35</v>
      </c>
      <c r="B36" s="3">
        <v>43843</v>
      </c>
      <c r="C36" t="s">
        <v>31</v>
      </c>
      <c r="D36" t="s">
        <v>20</v>
      </c>
      <c r="E36" t="s">
        <v>32</v>
      </c>
      <c r="F36" t="s">
        <v>18</v>
      </c>
      <c r="G36" t="s">
        <v>37</v>
      </c>
      <c r="H36">
        <v>2020</v>
      </c>
      <c r="I36" t="s">
        <v>38</v>
      </c>
      <c r="J36" s="4">
        <v>6509</v>
      </c>
    </row>
    <row r="37" spans="1:10" x14ac:dyDescent="0.3">
      <c r="A37">
        <v>36</v>
      </c>
      <c r="B37" s="3">
        <v>43846</v>
      </c>
      <c r="C37" t="s">
        <v>31</v>
      </c>
      <c r="D37" t="s">
        <v>20</v>
      </c>
      <c r="E37" t="s">
        <v>28</v>
      </c>
      <c r="F37" t="s">
        <v>22</v>
      </c>
      <c r="G37" t="s">
        <v>37</v>
      </c>
      <c r="H37">
        <v>2020</v>
      </c>
      <c r="I37" t="s">
        <v>38</v>
      </c>
      <c r="J37" s="4">
        <v>5718</v>
      </c>
    </row>
    <row r="38" spans="1:10" x14ac:dyDescent="0.3">
      <c r="A38">
        <v>37</v>
      </c>
      <c r="B38" s="3">
        <v>43846</v>
      </c>
      <c r="C38" t="s">
        <v>31</v>
      </c>
      <c r="D38" t="s">
        <v>20</v>
      </c>
      <c r="E38" t="s">
        <v>12</v>
      </c>
      <c r="F38" t="s">
        <v>22</v>
      </c>
      <c r="G38" t="s">
        <v>37</v>
      </c>
      <c r="H38">
        <v>2020</v>
      </c>
      <c r="I38" t="s">
        <v>38</v>
      </c>
      <c r="J38" s="4">
        <v>7655</v>
      </c>
    </row>
    <row r="39" spans="1:10" x14ac:dyDescent="0.3">
      <c r="A39">
        <v>38</v>
      </c>
      <c r="B39" s="3">
        <v>43846</v>
      </c>
      <c r="C39" t="s">
        <v>10</v>
      </c>
      <c r="D39" t="s">
        <v>11</v>
      </c>
      <c r="E39" t="s">
        <v>17</v>
      </c>
      <c r="F39" t="s">
        <v>22</v>
      </c>
      <c r="G39" t="s">
        <v>37</v>
      </c>
      <c r="H39">
        <v>2020</v>
      </c>
      <c r="I39" t="s">
        <v>38</v>
      </c>
      <c r="J39" s="4">
        <v>9116</v>
      </c>
    </row>
    <row r="40" spans="1:10" x14ac:dyDescent="0.3">
      <c r="A40">
        <v>39</v>
      </c>
      <c r="B40" s="3">
        <v>43846</v>
      </c>
      <c r="C40" t="s">
        <v>19</v>
      </c>
      <c r="D40" t="s">
        <v>20</v>
      </c>
      <c r="E40" t="s">
        <v>12</v>
      </c>
      <c r="F40" t="s">
        <v>13</v>
      </c>
      <c r="G40" t="s">
        <v>37</v>
      </c>
      <c r="H40">
        <v>2020</v>
      </c>
      <c r="I40" t="s">
        <v>38</v>
      </c>
      <c r="J40" s="4">
        <v>2795</v>
      </c>
    </row>
    <row r="41" spans="1:10" x14ac:dyDescent="0.3">
      <c r="A41">
        <v>40</v>
      </c>
      <c r="B41" s="3">
        <v>43847</v>
      </c>
      <c r="C41" t="s">
        <v>19</v>
      </c>
      <c r="D41" t="s">
        <v>20</v>
      </c>
      <c r="E41" t="s">
        <v>12</v>
      </c>
      <c r="F41" t="s">
        <v>18</v>
      </c>
      <c r="G41" t="s">
        <v>37</v>
      </c>
      <c r="H41">
        <v>2020</v>
      </c>
      <c r="I41" t="s">
        <v>38</v>
      </c>
      <c r="J41" s="4">
        <v>5084</v>
      </c>
    </row>
    <row r="42" spans="1:10" x14ac:dyDescent="0.3">
      <c r="A42">
        <v>41</v>
      </c>
      <c r="B42" s="3">
        <v>43853</v>
      </c>
      <c r="C42" t="s">
        <v>10</v>
      </c>
      <c r="D42" t="s">
        <v>11</v>
      </c>
      <c r="E42" t="s">
        <v>17</v>
      </c>
      <c r="F42" t="s">
        <v>26</v>
      </c>
      <c r="G42" t="s">
        <v>37</v>
      </c>
      <c r="H42">
        <v>2020</v>
      </c>
      <c r="I42" t="s">
        <v>38</v>
      </c>
      <c r="J42" s="4">
        <v>8941</v>
      </c>
    </row>
    <row r="43" spans="1:10" x14ac:dyDescent="0.3">
      <c r="A43">
        <v>42</v>
      </c>
      <c r="B43" s="3">
        <v>43854</v>
      </c>
      <c r="C43" t="s">
        <v>16</v>
      </c>
      <c r="D43" t="s">
        <v>11</v>
      </c>
      <c r="E43" t="s">
        <v>32</v>
      </c>
      <c r="F43" t="s">
        <v>13</v>
      </c>
      <c r="G43" t="s">
        <v>37</v>
      </c>
      <c r="H43">
        <v>2020</v>
      </c>
      <c r="I43" t="s">
        <v>38</v>
      </c>
      <c r="J43" s="4">
        <v>5341</v>
      </c>
    </row>
    <row r="44" spans="1:10" x14ac:dyDescent="0.3">
      <c r="A44">
        <v>43</v>
      </c>
      <c r="B44" s="3">
        <v>43856</v>
      </c>
      <c r="C44" t="s">
        <v>19</v>
      </c>
      <c r="D44" t="s">
        <v>20</v>
      </c>
      <c r="E44" t="s">
        <v>21</v>
      </c>
      <c r="F44" t="s">
        <v>22</v>
      </c>
      <c r="G44" t="s">
        <v>37</v>
      </c>
      <c r="H44">
        <v>2020</v>
      </c>
      <c r="I44" t="s">
        <v>38</v>
      </c>
      <c r="J44" s="4">
        <v>135</v>
      </c>
    </row>
    <row r="45" spans="1:10" x14ac:dyDescent="0.3">
      <c r="A45">
        <v>44</v>
      </c>
      <c r="B45" s="3">
        <v>43856</v>
      </c>
      <c r="C45" t="s">
        <v>19</v>
      </c>
      <c r="D45" t="s">
        <v>20</v>
      </c>
      <c r="E45" t="s">
        <v>28</v>
      </c>
      <c r="F45" t="s">
        <v>13</v>
      </c>
      <c r="G45" t="s">
        <v>37</v>
      </c>
      <c r="H45">
        <v>2020</v>
      </c>
      <c r="I45" t="s">
        <v>38</v>
      </c>
      <c r="J45" s="4">
        <v>9400</v>
      </c>
    </row>
    <row r="46" spans="1:10" x14ac:dyDescent="0.3">
      <c r="A46">
        <v>45</v>
      </c>
      <c r="B46" s="3">
        <v>43858</v>
      </c>
      <c r="C46" t="s">
        <v>24</v>
      </c>
      <c r="D46" t="s">
        <v>11</v>
      </c>
      <c r="E46" t="s">
        <v>25</v>
      </c>
      <c r="F46" t="s">
        <v>18</v>
      </c>
      <c r="G46" t="s">
        <v>37</v>
      </c>
      <c r="H46">
        <v>2020</v>
      </c>
      <c r="I46" t="s">
        <v>38</v>
      </c>
      <c r="J46" s="4">
        <v>6045</v>
      </c>
    </row>
    <row r="47" spans="1:10" x14ac:dyDescent="0.3">
      <c r="A47">
        <v>46</v>
      </c>
      <c r="B47" s="3">
        <v>43862</v>
      </c>
      <c r="C47" t="s">
        <v>31</v>
      </c>
      <c r="D47" t="s">
        <v>20</v>
      </c>
      <c r="E47" t="s">
        <v>29</v>
      </c>
      <c r="F47" t="s">
        <v>26</v>
      </c>
      <c r="G47" t="s">
        <v>40</v>
      </c>
      <c r="H47">
        <v>2020</v>
      </c>
      <c r="I47" t="s">
        <v>38</v>
      </c>
      <c r="J47" s="4">
        <v>5820</v>
      </c>
    </row>
    <row r="48" spans="1:10" x14ac:dyDescent="0.3">
      <c r="A48">
        <v>47</v>
      </c>
      <c r="B48" s="3">
        <v>43863</v>
      </c>
      <c r="C48" t="s">
        <v>27</v>
      </c>
      <c r="D48" t="s">
        <v>20</v>
      </c>
      <c r="E48" t="s">
        <v>25</v>
      </c>
      <c r="F48" t="s">
        <v>13</v>
      </c>
      <c r="G48" t="s">
        <v>40</v>
      </c>
      <c r="H48">
        <v>2020</v>
      </c>
      <c r="I48" t="s">
        <v>38</v>
      </c>
      <c r="J48" s="4">
        <v>8887</v>
      </c>
    </row>
    <row r="49" spans="1:10" x14ac:dyDescent="0.3">
      <c r="A49">
        <v>48</v>
      </c>
      <c r="B49" s="3">
        <v>43864</v>
      </c>
      <c r="C49" t="s">
        <v>27</v>
      </c>
      <c r="D49" t="s">
        <v>20</v>
      </c>
      <c r="E49" t="s">
        <v>12</v>
      </c>
      <c r="F49" t="s">
        <v>18</v>
      </c>
      <c r="G49" t="s">
        <v>40</v>
      </c>
      <c r="H49">
        <v>2020</v>
      </c>
      <c r="I49" t="s">
        <v>38</v>
      </c>
      <c r="J49" s="4">
        <v>6982</v>
      </c>
    </row>
    <row r="50" spans="1:10" x14ac:dyDescent="0.3">
      <c r="A50">
        <v>49</v>
      </c>
      <c r="B50" s="3">
        <v>43871</v>
      </c>
      <c r="C50" t="s">
        <v>19</v>
      </c>
      <c r="D50" t="s">
        <v>20</v>
      </c>
      <c r="E50" t="s">
        <v>28</v>
      </c>
      <c r="F50" t="s">
        <v>13</v>
      </c>
      <c r="G50" t="s">
        <v>40</v>
      </c>
      <c r="H50">
        <v>2020</v>
      </c>
      <c r="I50" t="s">
        <v>38</v>
      </c>
      <c r="J50" s="4">
        <v>4029</v>
      </c>
    </row>
    <row r="51" spans="1:10" x14ac:dyDescent="0.3">
      <c r="A51">
        <v>50</v>
      </c>
      <c r="B51" s="3">
        <v>43871</v>
      </c>
      <c r="C51" t="s">
        <v>10</v>
      </c>
      <c r="D51" t="s">
        <v>11</v>
      </c>
      <c r="E51" t="s">
        <v>25</v>
      </c>
      <c r="F51" t="s">
        <v>26</v>
      </c>
      <c r="G51" t="s">
        <v>40</v>
      </c>
      <c r="H51">
        <v>2020</v>
      </c>
      <c r="I51" t="s">
        <v>38</v>
      </c>
      <c r="J51" s="4">
        <v>3665</v>
      </c>
    </row>
    <row r="52" spans="1:10" x14ac:dyDescent="0.3">
      <c r="A52">
        <v>51</v>
      </c>
      <c r="B52" s="3">
        <v>43875</v>
      </c>
      <c r="C52" t="s">
        <v>19</v>
      </c>
      <c r="D52" t="s">
        <v>20</v>
      </c>
      <c r="E52" t="s">
        <v>32</v>
      </c>
      <c r="F52" t="s">
        <v>13</v>
      </c>
      <c r="G52" t="s">
        <v>40</v>
      </c>
      <c r="H52">
        <v>2020</v>
      </c>
      <c r="I52" t="s">
        <v>38</v>
      </c>
      <c r="J52" s="4">
        <v>4781</v>
      </c>
    </row>
    <row r="53" spans="1:10" x14ac:dyDescent="0.3">
      <c r="A53">
        <v>52</v>
      </c>
      <c r="B53" s="3">
        <v>43876</v>
      </c>
      <c r="C53" t="s">
        <v>39</v>
      </c>
      <c r="D53" t="s">
        <v>20</v>
      </c>
      <c r="E53" t="s">
        <v>28</v>
      </c>
      <c r="F53" t="s">
        <v>22</v>
      </c>
      <c r="G53" t="s">
        <v>40</v>
      </c>
      <c r="H53">
        <v>2020</v>
      </c>
      <c r="I53" t="s">
        <v>38</v>
      </c>
      <c r="J53" s="4">
        <v>3663</v>
      </c>
    </row>
    <row r="54" spans="1:10" x14ac:dyDescent="0.3">
      <c r="A54">
        <v>53</v>
      </c>
      <c r="B54" s="3">
        <v>43878</v>
      </c>
      <c r="C54" t="s">
        <v>31</v>
      </c>
      <c r="D54" t="s">
        <v>20</v>
      </c>
      <c r="E54" t="s">
        <v>32</v>
      </c>
      <c r="F54" t="s">
        <v>18</v>
      </c>
      <c r="G54" t="s">
        <v>40</v>
      </c>
      <c r="H54">
        <v>2020</v>
      </c>
      <c r="I54" t="s">
        <v>38</v>
      </c>
      <c r="J54" s="4">
        <v>6331</v>
      </c>
    </row>
    <row r="55" spans="1:10" x14ac:dyDescent="0.3">
      <c r="A55">
        <v>54</v>
      </c>
      <c r="B55" s="3">
        <v>43880</v>
      </c>
      <c r="C55" t="s">
        <v>31</v>
      </c>
      <c r="D55" t="s">
        <v>20</v>
      </c>
      <c r="E55" t="s">
        <v>21</v>
      </c>
      <c r="F55" t="s">
        <v>13</v>
      </c>
      <c r="G55" t="s">
        <v>40</v>
      </c>
      <c r="H55">
        <v>2020</v>
      </c>
      <c r="I55" t="s">
        <v>38</v>
      </c>
      <c r="J55" s="4">
        <v>4364</v>
      </c>
    </row>
    <row r="56" spans="1:10" x14ac:dyDescent="0.3">
      <c r="A56">
        <v>55</v>
      </c>
      <c r="B56" s="3">
        <v>43882</v>
      </c>
      <c r="C56" t="s">
        <v>10</v>
      </c>
      <c r="D56" t="s">
        <v>11</v>
      </c>
      <c r="E56" t="s">
        <v>17</v>
      </c>
      <c r="F56" t="s">
        <v>13</v>
      </c>
      <c r="G56" t="s">
        <v>40</v>
      </c>
      <c r="H56">
        <v>2020</v>
      </c>
      <c r="I56" t="s">
        <v>38</v>
      </c>
      <c r="J56" s="4">
        <v>607</v>
      </c>
    </row>
    <row r="57" spans="1:10" x14ac:dyDescent="0.3">
      <c r="A57">
        <v>56</v>
      </c>
      <c r="B57" s="3">
        <v>43883</v>
      </c>
      <c r="C57" t="s">
        <v>19</v>
      </c>
      <c r="D57" t="s">
        <v>20</v>
      </c>
      <c r="E57" t="s">
        <v>29</v>
      </c>
      <c r="F57" t="s">
        <v>18</v>
      </c>
      <c r="G57" t="s">
        <v>40</v>
      </c>
      <c r="H57">
        <v>2020</v>
      </c>
      <c r="I57" t="s">
        <v>38</v>
      </c>
      <c r="J57" s="4">
        <v>1054</v>
      </c>
    </row>
    <row r="58" spans="1:10" x14ac:dyDescent="0.3">
      <c r="A58">
        <v>57</v>
      </c>
      <c r="B58" s="3">
        <v>43886</v>
      </c>
      <c r="C58" t="s">
        <v>10</v>
      </c>
      <c r="D58" t="s">
        <v>11</v>
      </c>
      <c r="E58" t="s">
        <v>12</v>
      </c>
      <c r="F58" t="s">
        <v>13</v>
      </c>
      <c r="G58" t="s">
        <v>40</v>
      </c>
      <c r="H58">
        <v>2020</v>
      </c>
      <c r="I58" t="s">
        <v>38</v>
      </c>
      <c r="J58" s="4">
        <v>7659</v>
      </c>
    </row>
    <row r="59" spans="1:10" x14ac:dyDescent="0.3">
      <c r="A59">
        <v>58</v>
      </c>
      <c r="B59" s="3">
        <v>43886</v>
      </c>
      <c r="C59" t="s">
        <v>16</v>
      </c>
      <c r="D59" t="s">
        <v>11</v>
      </c>
      <c r="E59" t="s">
        <v>25</v>
      </c>
      <c r="F59" t="s">
        <v>18</v>
      </c>
      <c r="G59" t="s">
        <v>40</v>
      </c>
      <c r="H59">
        <v>2020</v>
      </c>
      <c r="I59" t="s">
        <v>38</v>
      </c>
      <c r="J59" s="4">
        <v>277</v>
      </c>
    </row>
    <row r="60" spans="1:10" x14ac:dyDescent="0.3">
      <c r="A60">
        <v>59</v>
      </c>
      <c r="B60" s="3">
        <v>43887</v>
      </c>
      <c r="C60" t="s">
        <v>19</v>
      </c>
      <c r="D60" t="s">
        <v>20</v>
      </c>
      <c r="E60" t="s">
        <v>12</v>
      </c>
      <c r="F60" t="s">
        <v>22</v>
      </c>
      <c r="G60" t="s">
        <v>40</v>
      </c>
      <c r="H60">
        <v>2020</v>
      </c>
      <c r="I60" t="s">
        <v>38</v>
      </c>
      <c r="J60" s="4">
        <v>235</v>
      </c>
    </row>
    <row r="61" spans="1:10" x14ac:dyDescent="0.3">
      <c r="A61">
        <v>60</v>
      </c>
      <c r="B61" s="3">
        <v>43887</v>
      </c>
      <c r="C61" t="s">
        <v>27</v>
      </c>
      <c r="D61" t="s">
        <v>20</v>
      </c>
      <c r="E61" t="s">
        <v>28</v>
      </c>
      <c r="F61" t="s">
        <v>13</v>
      </c>
      <c r="G61" t="s">
        <v>40</v>
      </c>
      <c r="H61">
        <v>2020</v>
      </c>
      <c r="I61" t="s">
        <v>38</v>
      </c>
      <c r="J61" s="4">
        <v>1113</v>
      </c>
    </row>
    <row r="62" spans="1:10" x14ac:dyDescent="0.3">
      <c r="A62">
        <v>61</v>
      </c>
      <c r="B62" s="3">
        <v>43888</v>
      </c>
      <c r="C62" t="s">
        <v>31</v>
      </c>
      <c r="D62" t="s">
        <v>20</v>
      </c>
      <c r="E62" t="s">
        <v>12</v>
      </c>
      <c r="F62" t="s">
        <v>18</v>
      </c>
      <c r="G62" t="s">
        <v>40</v>
      </c>
      <c r="H62">
        <v>2020</v>
      </c>
      <c r="I62" t="s">
        <v>38</v>
      </c>
      <c r="J62" s="4">
        <v>1128</v>
      </c>
    </row>
    <row r="63" spans="1:10" x14ac:dyDescent="0.3">
      <c r="A63">
        <v>62</v>
      </c>
      <c r="B63" s="3">
        <v>43888</v>
      </c>
      <c r="C63" t="s">
        <v>16</v>
      </c>
      <c r="D63" t="s">
        <v>11</v>
      </c>
      <c r="E63" t="s">
        <v>21</v>
      </c>
      <c r="F63" t="s">
        <v>22</v>
      </c>
      <c r="G63" t="s">
        <v>40</v>
      </c>
      <c r="H63">
        <v>2020</v>
      </c>
      <c r="I63" t="s">
        <v>38</v>
      </c>
      <c r="J63" s="4">
        <v>9231</v>
      </c>
    </row>
    <row r="64" spans="1:10" x14ac:dyDescent="0.3">
      <c r="A64">
        <v>63</v>
      </c>
      <c r="B64" s="3">
        <v>43891</v>
      </c>
      <c r="C64" t="s">
        <v>19</v>
      </c>
      <c r="D64" t="s">
        <v>20</v>
      </c>
      <c r="E64" t="s">
        <v>12</v>
      </c>
      <c r="F64" t="s">
        <v>26</v>
      </c>
      <c r="G64" t="s">
        <v>41</v>
      </c>
      <c r="H64">
        <v>2020</v>
      </c>
      <c r="I64" t="s">
        <v>38</v>
      </c>
      <c r="J64" s="4">
        <v>4387</v>
      </c>
    </row>
    <row r="65" spans="1:10" x14ac:dyDescent="0.3">
      <c r="A65">
        <v>64</v>
      </c>
      <c r="B65" s="3">
        <v>43892</v>
      </c>
      <c r="C65" t="s">
        <v>31</v>
      </c>
      <c r="D65" t="s">
        <v>20</v>
      </c>
      <c r="E65" t="s">
        <v>21</v>
      </c>
      <c r="F65" t="s">
        <v>18</v>
      </c>
      <c r="G65" t="s">
        <v>41</v>
      </c>
      <c r="H65">
        <v>2020</v>
      </c>
      <c r="I65" t="s">
        <v>38</v>
      </c>
      <c r="J65" s="4">
        <v>2763</v>
      </c>
    </row>
    <row r="66" spans="1:10" x14ac:dyDescent="0.3">
      <c r="A66">
        <v>65</v>
      </c>
      <c r="B66" s="3">
        <v>43894</v>
      </c>
      <c r="C66" t="s">
        <v>19</v>
      </c>
      <c r="D66" t="s">
        <v>20</v>
      </c>
      <c r="E66" t="s">
        <v>17</v>
      </c>
      <c r="F66" t="s">
        <v>13</v>
      </c>
      <c r="G66" t="s">
        <v>41</v>
      </c>
      <c r="H66">
        <v>2020</v>
      </c>
      <c r="I66" t="s">
        <v>38</v>
      </c>
      <c r="J66" s="4">
        <v>7898</v>
      </c>
    </row>
    <row r="67" spans="1:10" x14ac:dyDescent="0.3">
      <c r="A67">
        <v>66</v>
      </c>
      <c r="B67" s="3">
        <v>43894</v>
      </c>
      <c r="C67" t="s">
        <v>19</v>
      </c>
      <c r="D67" t="s">
        <v>20</v>
      </c>
      <c r="E67" t="s">
        <v>32</v>
      </c>
      <c r="F67" t="s">
        <v>13</v>
      </c>
      <c r="G67" t="s">
        <v>41</v>
      </c>
      <c r="H67">
        <v>2020</v>
      </c>
      <c r="I67" t="s">
        <v>38</v>
      </c>
      <c r="J67" s="4">
        <v>2427</v>
      </c>
    </row>
    <row r="68" spans="1:10" x14ac:dyDescent="0.3">
      <c r="A68">
        <v>67</v>
      </c>
      <c r="B68" s="3">
        <v>43894</v>
      </c>
      <c r="C68" t="s">
        <v>19</v>
      </c>
      <c r="D68" t="s">
        <v>20</v>
      </c>
      <c r="E68" t="s">
        <v>29</v>
      </c>
      <c r="F68" t="s">
        <v>13</v>
      </c>
      <c r="G68" t="s">
        <v>41</v>
      </c>
      <c r="H68">
        <v>2020</v>
      </c>
      <c r="I68" t="s">
        <v>38</v>
      </c>
      <c r="J68" s="4">
        <v>8663</v>
      </c>
    </row>
    <row r="69" spans="1:10" x14ac:dyDescent="0.3">
      <c r="A69">
        <v>68</v>
      </c>
      <c r="B69" s="3">
        <v>43897</v>
      </c>
      <c r="C69" t="s">
        <v>10</v>
      </c>
      <c r="D69" t="s">
        <v>11</v>
      </c>
      <c r="E69" t="s">
        <v>25</v>
      </c>
      <c r="F69" t="s">
        <v>26</v>
      </c>
      <c r="G69" t="s">
        <v>41</v>
      </c>
      <c r="H69">
        <v>2020</v>
      </c>
      <c r="I69" t="s">
        <v>38</v>
      </c>
      <c r="J69" s="4">
        <v>2789</v>
      </c>
    </row>
    <row r="70" spans="1:10" x14ac:dyDescent="0.3">
      <c r="A70">
        <v>69</v>
      </c>
      <c r="B70" s="3">
        <v>43901</v>
      </c>
      <c r="C70" t="s">
        <v>19</v>
      </c>
      <c r="D70" t="s">
        <v>20</v>
      </c>
      <c r="E70" t="s">
        <v>12</v>
      </c>
      <c r="F70" t="s">
        <v>13</v>
      </c>
      <c r="G70" t="s">
        <v>41</v>
      </c>
      <c r="H70">
        <v>2020</v>
      </c>
      <c r="I70" t="s">
        <v>38</v>
      </c>
      <c r="J70" s="4">
        <v>4054</v>
      </c>
    </row>
    <row r="71" spans="1:10" x14ac:dyDescent="0.3">
      <c r="A71">
        <v>70</v>
      </c>
      <c r="B71" s="3">
        <v>43903</v>
      </c>
      <c r="C71" t="s">
        <v>39</v>
      </c>
      <c r="D71" t="s">
        <v>20</v>
      </c>
      <c r="E71" t="s">
        <v>12</v>
      </c>
      <c r="F71" t="s">
        <v>13</v>
      </c>
      <c r="G71" t="s">
        <v>41</v>
      </c>
      <c r="H71">
        <v>2020</v>
      </c>
      <c r="I71" t="s">
        <v>38</v>
      </c>
      <c r="J71" s="4">
        <v>2262</v>
      </c>
    </row>
    <row r="72" spans="1:10" x14ac:dyDescent="0.3">
      <c r="A72">
        <v>71</v>
      </c>
      <c r="B72" s="3">
        <v>43905</v>
      </c>
      <c r="C72" t="s">
        <v>39</v>
      </c>
      <c r="D72" t="s">
        <v>20</v>
      </c>
      <c r="E72" t="s">
        <v>17</v>
      </c>
      <c r="F72" t="s">
        <v>13</v>
      </c>
      <c r="G72" t="s">
        <v>41</v>
      </c>
      <c r="H72">
        <v>2020</v>
      </c>
      <c r="I72" t="s">
        <v>38</v>
      </c>
      <c r="J72" s="4">
        <v>5600</v>
      </c>
    </row>
    <row r="73" spans="1:10" x14ac:dyDescent="0.3">
      <c r="A73">
        <v>72</v>
      </c>
      <c r="B73" s="3">
        <v>43906</v>
      </c>
      <c r="C73" t="s">
        <v>19</v>
      </c>
      <c r="D73" t="s">
        <v>20</v>
      </c>
      <c r="E73" t="s">
        <v>12</v>
      </c>
      <c r="F73" t="s">
        <v>13</v>
      </c>
      <c r="G73" t="s">
        <v>41</v>
      </c>
      <c r="H73">
        <v>2020</v>
      </c>
      <c r="I73" t="s">
        <v>38</v>
      </c>
      <c r="J73" s="4">
        <v>5787</v>
      </c>
    </row>
    <row r="74" spans="1:10" x14ac:dyDescent="0.3">
      <c r="A74">
        <v>73</v>
      </c>
      <c r="B74" s="3">
        <v>43907</v>
      </c>
      <c r="C74" t="s">
        <v>27</v>
      </c>
      <c r="D74" t="s">
        <v>20</v>
      </c>
      <c r="E74" t="s">
        <v>21</v>
      </c>
      <c r="F74" t="s">
        <v>13</v>
      </c>
      <c r="G74" t="s">
        <v>41</v>
      </c>
      <c r="H74">
        <v>2020</v>
      </c>
      <c r="I74" t="s">
        <v>38</v>
      </c>
      <c r="J74" s="4">
        <v>6295</v>
      </c>
    </row>
    <row r="75" spans="1:10" x14ac:dyDescent="0.3">
      <c r="A75">
        <v>74</v>
      </c>
      <c r="B75" s="3">
        <v>43907</v>
      </c>
      <c r="C75" t="s">
        <v>19</v>
      </c>
      <c r="D75" t="s">
        <v>20</v>
      </c>
      <c r="E75" t="s">
        <v>25</v>
      </c>
      <c r="F75" t="s">
        <v>18</v>
      </c>
      <c r="G75" t="s">
        <v>41</v>
      </c>
      <c r="H75">
        <v>2020</v>
      </c>
      <c r="I75" t="s">
        <v>38</v>
      </c>
      <c r="J75" s="4">
        <v>474</v>
      </c>
    </row>
    <row r="76" spans="1:10" x14ac:dyDescent="0.3">
      <c r="A76">
        <v>75</v>
      </c>
      <c r="B76" s="3">
        <v>43909</v>
      </c>
      <c r="C76" t="s">
        <v>31</v>
      </c>
      <c r="D76" t="s">
        <v>20</v>
      </c>
      <c r="E76" t="s">
        <v>32</v>
      </c>
      <c r="F76" t="s">
        <v>13</v>
      </c>
      <c r="G76" t="s">
        <v>41</v>
      </c>
      <c r="H76">
        <v>2020</v>
      </c>
      <c r="I76" t="s">
        <v>38</v>
      </c>
      <c r="J76" s="4">
        <v>4325</v>
      </c>
    </row>
    <row r="77" spans="1:10" x14ac:dyDescent="0.3">
      <c r="A77">
        <v>76</v>
      </c>
      <c r="B77" s="3">
        <v>43909</v>
      </c>
      <c r="C77" t="s">
        <v>19</v>
      </c>
      <c r="D77" t="s">
        <v>20</v>
      </c>
      <c r="E77" t="s">
        <v>12</v>
      </c>
      <c r="F77" t="s">
        <v>26</v>
      </c>
      <c r="G77" t="s">
        <v>41</v>
      </c>
      <c r="H77">
        <v>2020</v>
      </c>
      <c r="I77" t="s">
        <v>38</v>
      </c>
      <c r="J77" s="4">
        <v>592</v>
      </c>
    </row>
    <row r="78" spans="1:10" x14ac:dyDescent="0.3">
      <c r="A78">
        <v>77</v>
      </c>
      <c r="B78" s="3">
        <v>43911</v>
      </c>
      <c r="C78" t="s">
        <v>27</v>
      </c>
      <c r="D78" t="s">
        <v>20</v>
      </c>
      <c r="E78" t="s">
        <v>12</v>
      </c>
      <c r="F78" t="s">
        <v>22</v>
      </c>
      <c r="G78" t="s">
        <v>41</v>
      </c>
      <c r="H78">
        <v>2020</v>
      </c>
      <c r="I78" t="s">
        <v>38</v>
      </c>
      <c r="J78" s="4">
        <v>4330</v>
      </c>
    </row>
    <row r="79" spans="1:10" x14ac:dyDescent="0.3">
      <c r="A79">
        <v>78</v>
      </c>
      <c r="B79" s="3">
        <v>43912</v>
      </c>
      <c r="C79" t="s">
        <v>19</v>
      </c>
      <c r="D79" t="s">
        <v>20</v>
      </c>
      <c r="E79" t="s">
        <v>17</v>
      </c>
      <c r="F79" t="s">
        <v>22</v>
      </c>
      <c r="G79" t="s">
        <v>41</v>
      </c>
      <c r="H79">
        <v>2020</v>
      </c>
      <c r="I79" t="s">
        <v>38</v>
      </c>
      <c r="J79" s="4">
        <v>9405</v>
      </c>
    </row>
    <row r="80" spans="1:10" x14ac:dyDescent="0.3">
      <c r="A80">
        <v>79</v>
      </c>
      <c r="B80" s="3">
        <v>43914</v>
      </c>
      <c r="C80" t="s">
        <v>31</v>
      </c>
      <c r="D80" t="s">
        <v>20</v>
      </c>
      <c r="E80" t="s">
        <v>32</v>
      </c>
      <c r="F80" t="s">
        <v>22</v>
      </c>
      <c r="G80" t="s">
        <v>41</v>
      </c>
      <c r="H80">
        <v>2020</v>
      </c>
      <c r="I80" t="s">
        <v>38</v>
      </c>
      <c r="J80" s="4">
        <v>7671</v>
      </c>
    </row>
    <row r="81" spans="1:10" x14ac:dyDescent="0.3">
      <c r="A81">
        <v>80</v>
      </c>
      <c r="B81" s="3">
        <v>43924</v>
      </c>
      <c r="C81" t="s">
        <v>10</v>
      </c>
      <c r="D81" t="s">
        <v>11</v>
      </c>
      <c r="E81" t="s">
        <v>17</v>
      </c>
      <c r="F81" t="s">
        <v>22</v>
      </c>
      <c r="G81" t="s">
        <v>42</v>
      </c>
      <c r="H81">
        <v>2020</v>
      </c>
      <c r="I81" t="s">
        <v>38</v>
      </c>
      <c r="J81" s="4">
        <v>5791</v>
      </c>
    </row>
    <row r="82" spans="1:10" x14ac:dyDescent="0.3">
      <c r="A82">
        <v>81</v>
      </c>
      <c r="B82" s="3">
        <v>43924</v>
      </c>
      <c r="C82" t="s">
        <v>19</v>
      </c>
      <c r="D82" t="s">
        <v>20</v>
      </c>
      <c r="E82" t="s">
        <v>21</v>
      </c>
      <c r="F82" t="s">
        <v>22</v>
      </c>
      <c r="G82" t="s">
        <v>42</v>
      </c>
      <c r="H82">
        <v>2020</v>
      </c>
      <c r="I82" t="s">
        <v>38</v>
      </c>
      <c r="J82" s="4">
        <v>6007</v>
      </c>
    </row>
    <row r="83" spans="1:10" x14ac:dyDescent="0.3">
      <c r="A83">
        <v>82</v>
      </c>
      <c r="B83" s="3">
        <v>43926</v>
      </c>
      <c r="C83" t="s">
        <v>19</v>
      </c>
      <c r="D83" t="s">
        <v>20</v>
      </c>
      <c r="E83" t="s">
        <v>25</v>
      </c>
      <c r="F83" t="s">
        <v>22</v>
      </c>
      <c r="G83" t="s">
        <v>42</v>
      </c>
      <c r="H83">
        <v>2020</v>
      </c>
      <c r="I83" t="s">
        <v>38</v>
      </c>
      <c r="J83" s="4">
        <v>5030</v>
      </c>
    </row>
    <row r="84" spans="1:10" x14ac:dyDescent="0.3">
      <c r="A84">
        <v>83</v>
      </c>
      <c r="B84" s="3">
        <v>43926</v>
      </c>
      <c r="C84" t="s">
        <v>10</v>
      </c>
      <c r="D84" t="s">
        <v>11</v>
      </c>
      <c r="E84" t="s">
        <v>17</v>
      </c>
      <c r="F84" t="s">
        <v>22</v>
      </c>
      <c r="G84" t="s">
        <v>42</v>
      </c>
      <c r="H84">
        <v>2020</v>
      </c>
      <c r="I84" t="s">
        <v>38</v>
      </c>
      <c r="J84" s="4">
        <v>6763</v>
      </c>
    </row>
    <row r="85" spans="1:10" x14ac:dyDescent="0.3">
      <c r="A85">
        <v>84</v>
      </c>
      <c r="B85" s="3">
        <v>43926</v>
      </c>
      <c r="C85" t="s">
        <v>19</v>
      </c>
      <c r="D85" t="s">
        <v>20</v>
      </c>
      <c r="E85" t="s">
        <v>28</v>
      </c>
      <c r="F85" t="s">
        <v>22</v>
      </c>
      <c r="G85" t="s">
        <v>42</v>
      </c>
      <c r="H85">
        <v>2020</v>
      </c>
      <c r="I85" t="s">
        <v>38</v>
      </c>
      <c r="J85" s="4">
        <v>4248</v>
      </c>
    </row>
    <row r="86" spans="1:10" x14ac:dyDescent="0.3">
      <c r="A86">
        <v>85</v>
      </c>
      <c r="B86" s="3">
        <v>43927</v>
      </c>
      <c r="C86" t="s">
        <v>19</v>
      </c>
      <c r="D86" t="s">
        <v>20</v>
      </c>
      <c r="E86" t="s">
        <v>32</v>
      </c>
      <c r="F86" t="s">
        <v>22</v>
      </c>
      <c r="G86" t="s">
        <v>42</v>
      </c>
      <c r="H86">
        <v>2020</v>
      </c>
      <c r="I86" t="s">
        <v>38</v>
      </c>
      <c r="J86" s="4">
        <v>9543</v>
      </c>
    </row>
    <row r="87" spans="1:10" x14ac:dyDescent="0.3">
      <c r="A87">
        <v>86</v>
      </c>
      <c r="B87" s="3">
        <v>43930</v>
      </c>
      <c r="C87" t="s">
        <v>16</v>
      </c>
      <c r="D87" t="s">
        <v>11</v>
      </c>
      <c r="E87" t="s">
        <v>17</v>
      </c>
      <c r="F87" t="s">
        <v>22</v>
      </c>
      <c r="G87" t="s">
        <v>42</v>
      </c>
      <c r="H87">
        <v>2020</v>
      </c>
      <c r="I87" t="s">
        <v>38</v>
      </c>
      <c r="J87" s="4">
        <v>2054</v>
      </c>
    </row>
    <row r="88" spans="1:10" x14ac:dyDescent="0.3">
      <c r="A88">
        <v>87</v>
      </c>
      <c r="B88" s="3">
        <v>43931</v>
      </c>
      <c r="C88" t="s">
        <v>24</v>
      </c>
      <c r="D88" t="s">
        <v>11</v>
      </c>
      <c r="E88" t="s">
        <v>25</v>
      </c>
      <c r="F88" t="s">
        <v>22</v>
      </c>
      <c r="G88" t="s">
        <v>42</v>
      </c>
      <c r="H88">
        <v>2020</v>
      </c>
      <c r="I88" t="s">
        <v>38</v>
      </c>
      <c r="J88" s="4">
        <v>7094</v>
      </c>
    </row>
    <row r="89" spans="1:10" x14ac:dyDescent="0.3">
      <c r="A89">
        <v>88</v>
      </c>
      <c r="B89" s="3">
        <v>43931</v>
      </c>
      <c r="C89" t="s">
        <v>10</v>
      </c>
      <c r="D89" t="s">
        <v>11</v>
      </c>
      <c r="E89" t="s">
        <v>12</v>
      </c>
      <c r="F89" t="s">
        <v>22</v>
      </c>
      <c r="G89" t="s">
        <v>42</v>
      </c>
      <c r="H89">
        <v>2020</v>
      </c>
      <c r="I89" t="s">
        <v>38</v>
      </c>
      <c r="J89" s="4">
        <v>6087</v>
      </c>
    </row>
    <row r="90" spans="1:10" x14ac:dyDescent="0.3">
      <c r="A90">
        <v>89</v>
      </c>
      <c r="B90" s="3">
        <v>43932</v>
      </c>
      <c r="C90" t="s">
        <v>31</v>
      </c>
      <c r="D90" t="s">
        <v>20</v>
      </c>
      <c r="E90" t="s">
        <v>28</v>
      </c>
      <c r="F90" t="s">
        <v>22</v>
      </c>
      <c r="G90" t="s">
        <v>42</v>
      </c>
      <c r="H90">
        <v>2020</v>
      </c>
      <c r="I90" t="s">
        <v>38</v>
      </c>
      <c r="J90" s="4">
        <v>4264</v>
      </c>
    </row>
    <row r="91" spans="1:10" x14ac:dyDescent="0.3">
      <c r="A91">
        <v>90</v>
      </c>
      <c r="B91" s="3">
        <v>43932</v>
      </c>
      <c r="C91" t="s">
        <v>39</v>
      </c>
      <c r="D91" t="s">
        <v>20</v>
      </c>
      <c r="E91" t="s">
        <v>12</v>
      </c>
      <c r="F91" t="s">
        <v>13</v>
      </c>
      <c r="G91" t="s">
        <v>42</v>
      </c>
      <c r="H91">
        <v>2020</v>
      </c>
      <c r="I91" t="s">
        <v>38</v>
      </c>
      <c r="J91" s="4">
        <v>9333</v>
      </c>
    </row>
    <row r="92" spans="1:10" x14ac:dyDescent="0.3">
      <c r="A92">
        <v>91</v>
      </c>
      <c r="B92" s="3">
        <v>43933</v>
      </c>
      <c r="C92" t="s">
        <v>39</v>
      </c>
      <c r="D92" t="s">
        <v>20</v>
      </c>
      <c r="E92" t="s">
        <v>25</v>
      </c>
      <c r="F92" t="s">
        <v>22</v>
      </c>
      <c r="G92" t="s">
        <v>42</v>
      </c>
      <c r="H92">
        <v>2020</v>
      </c>
      <c r="I92" t="s">
        <v>38</v>
      </c>
      <c r="J92" s="4">
        <v>8775</v>
      </c>
    </row>
    <row r="93" spans="1:10" x14ac:dyDescent="0.3">
      <c r="A93">
        <v>92</v>
      </c>
      <c r="B93" s="3">
        <v>43933</v>
      </c>
      <c r="C93" t="s">
        <v>16</v>
      </c>
      <c r="D93" t="s">
        <v>11</v>
      </c>
      <c r="E93" t="s">
        <v>17</v>
      </c>
      <c r="F93" t="s">
        <v>22</v>
      </c>
      <c r="G93" t="s">
        <v>42</v>
      </c>
      <c r="H93">
        <v>2020</v>
      </c>
      <c r="I93" t="s">
        <v>38</v>
      </c>
      <c r="J93" s="4">
        <v>2011</v>
      </c>
    </row>
    <row r="94" spans="1:10" x14ac:dyDescent="0.3">
      <c r="A94">
        <v>93</v>
      </c>
      <c r="B94" s="3">
        <v>43935</v>
      </c>
      <c r="C94" t="s">
        <v>19</v>
      </c>
      <c r="D94" t="s">
        <v>20</v>
      </c>
      <c r="E94" t="s">
        <v>12</v>
      </c>
      <c r="F94" t="s">
        <v>22</v>
      </c>
      <c r="G94" t="s">
        <v>42</v>
      </c>
      <c r="H94">
        <v>2020</v>
      </c>
      <c r="I94" t="s">
        <v>38</v>
      </c>
      <c r="J94" s="4">
        <v>5632</v>
      </c>
    </row>
    <row r="95" spans="1:10" x14ac:dyDescent="0.3">
      <c r="A95">
        <v>94</v>
      </c>
      <c r="B95" s="3">
        <v>43939</v>
      </c>
      <c r="C95" t="s">
        <v>19</v>
      </c>
      <c r="D95" t="s">
        <v>20</v>
      </c>
      <c r="E95" t="s">
        <v>29</v>
      </c>
      <c r="F95" t="s">
        <v>22</v>
      </c>
      <c r="G95" t="s">
        <v>42</v>
      </c>
      <c r="H95">
        <v>2020</v>
      </c>
      <c r="I95" t="s">
        <v>38</v>
      </c>
      <c r="J95" s="4">
        <v>4904</v>
      </c>
    </row>
    <row r="96" spans="1:10" x14ac:dyDescent="0.3">
      <c r="A96">
        <v>95</v>
      </c>
      <c r="B96" s="3">
        <v>43939</v>
      </c>
      <c r="C96" t="s">
        <v>24</v>
      </c>
      <c r="D96" t="s">
        <v>11</v>
      </c>
      <c r="E96" t="s">
        <v>28</v>
      </c>
      <c r="F96" t="s">
        <v>13</v>
      </c>
      <c r="G96" t="s">
        <v>42</v>
      </c>
      <c r="H96">
        <v>2020</v>
      </c>
      <c r="I96" t="s">
        <v>38</v>
      </c>
      <c r="J96" s="4">
        <v>1002</v>
      </c>
    </row>
    <row r="97" spans="1:10" x14ac:dyDescent="0.3">
      <c r="A97">
        <v>96</v>
      </c>
      <c r="B97" s="3">
        <v>43941</v>
      </c>
      <c r="C97" t="s">
        <v>27</v>
      </c>
      <c r="D97" t="s">
        <v>20</v>
      </c>
      <c r="E97" t="s">
        <v>17</v>
      </c>
      <c r="F97" t="s">
        <v>13</v>
      </c>
      <c r="G97" t="s">
        <v>42</v>
      </c>
      <c r="H97">
        <v>2020</v>
      </c>
      <c r="I97" t="s">
        <v>38</v>
      </c>
      <c r="J97" s="4">
        <v>8141</v>
      </c>
    </row>
    <row r="98" spans="1:10" x14ac:dyDescent="0.3">
      <c r="A98">
        <v>97</v>
      </c>
      <c r="B98" s="3">
        <v>43945</v>
      </c>
      <c r="C98" t="s">
        <v>27</v>
      </c>
      <c r="D98" t="s">
        <v>20</v>
      </c>
      <c r="E98" t="s">
        <v>21</v>
      </c>
      <c r="F98" t="s">
        <v>13</v>
      </c>
      <c r="G98" t="s">
        <v>42</v>
      </c>
      <c r="H98">
        <v>2020</v>
      </c>
      <c r="I98" t="s">
        <v>38</v>
      </c>
      <c r="J98" s="4">
        <v>3644</v>
      </c>
    </row>
    <row r="99" spans="1:10" x14ac:dyDescent="0.3">
      <c r="A99">
        <v>98</v>
      </c>
      <c r="B99" s="3">
        <v>43947</v>
      </c>
      <c r="C99" t="s">
        <v>27</v>
      </c>
      <c r="D99" t="s">
        <v>20</v>
      </c>
      <c r="E99" t="s">
        <v>28</v>
      </c>
      <c r="F99" t="s">
        <v>13</v>
      </c>
      <c r="G99" t="s">
        <v>42</v>
      </c>
      <c r="H99">
        <v>2020</v>
      </c>
      <c r="I99" t="s">
        <v>38</v>
      </c>
      <c r="J99" s="4">
        <v>1380</v>
      </c>
    </row>
    <row r="100" spans="1:10" x14ac:dyDescent="0.3">
      <c r="A100">
        <v>99</v>
      </c>
      <c r="B100" s="3">
        <v>43947</v>
      </c>
      <c r="C100" t="s">
        <v>16</v>
      </c>
      <c r="D100" t="s">
        <v>11</v>
      </c>
      <c r="E100" t="s">
        <v>25</v>
      </c>
      <c r="F100" t="s">
        <v>13</v>
      </c>
      <c r="G100" t="s">
        <v>42</v>
      </c>
      <c r="H100">
        <v>2020</v>
      </c>
      <c r="I100" t="s">
        <v>38</v>
      </c>
      <c r="J100" s="4">
        <v>8354</v>
      </c>
    </row>
    <row r="101" spans="1:10" x14ac:dyDescent="0.3">
      <c r="A101">
        <v>100</v>
      </c>
      <c r="B101" s="3">
        <v>43947</v>
      </c>
      <c r="C101" t="s">
        <v>19</v>
      </c>
      <c r="D101" t="s">
        <v>20</v>
      </c>
      <c r="E101" t="s">
        <v>12</v>
      </c>
      <c r="F101" t="s">
        <v>13</v>
      </c>
      <c r="G101" t="s">
        <v>42</v>
      </c>
      <c r="H101">
        <v>2020</v>
      </c>
      <c r="I101" t="s">
        <v>38</v>
      </c>
      <c r="J101" s="4">
        <v>5182</v>
      </c>
    </row>
    <row r="102" spans="1:10" x14ac:dyDescent="0.3">
      <c r="A102">
        <v>101</v>
      </c>
      <c r="B102" s="3">
        <v>43948</v>
      </c>
      <c r="C102" t="s">
        <v>31</v>
      </c>
      <c r="D102" t="s">
        <v>20</v>
      </c>
      <c r="E102" t="s">
        <v>32</v>
      </c>
      <c r="F102" t="s">
        <v>13</v>
      </c>
      <c r="G102" t="s">
        <v>42</v>
      </c>
      <c r="H102">
        <v>2020</v>
      </c>
      <c r="I102" t="s">
        <v>38</v>
      </c>
      <c r="J102" s="4">
        <v>2193</v>
      </c>
    </row>
    <row r="103" spans="1:10" x14ac:dyDescent="0.3">
      <c r="A103">
        <v>102</v>
      </c>
      <c r="B103" s="3">
        <v>43948</v>
      </c>
      <c r="C103" t="s">
        <v>39</v>
      </c>
      <c r="D103" t="s">
        <v>20</v>
      </c>
      <c r="E103" t="s">
        <v>12</v>
      </c>
      <c r="F103" t="s">
        <v>13</v>
      </c>
      <c r="G103" t="s">
        <v>42</v>
      </c>
      <c r="H103">
        <v>2020</v>
      </c>
      <c r="I103" t="s">
        <v>38</v>
      </c>
      <c r="J103" s="4">
        <v>3647</v>
      </c>
    </row>
    <row r="104" spans="1:10" x14ac:dyDescent="0.3">
      <c r="A104">
        <v>103</v>
      </c>
      <c r="B104" s="3">
        <v>43949</v>
      </c>
      <c r="C104" t="s">
        <v>31</v>
      </c>
      <c r="D104" t="s">
        <v>20</v>
      </c>
      <c r="E104" t="s">
        <v>12</v>
      </c>
      <c r="F104" t="s">
        <v>13</v>
      </c>
      <c r="G104" t="s">
        <v>42</v>
      </c>
      <c r="H104">
        <v>2020</v>
      </c>
      <c r="I104" t="s">
        <v>38</v>
      </c>
      <c r="J104" s="4">
        <v>4104</v>
      </c>
    </row>
    <row r="105" spans="1:10" x14ac:dyDescent="0.3">
      <c r="A105">
        <v>104</v>
      </c>
      <c r="B105" s="3">
        <v>43951</v>
      </c>
      <c r="C105" t="s">
        <v>10</v>
      </c>
      <c r="D105" t="s">
        <v>11</v>
      </c>
      <c r="E105" t="s">
        <v>12</v>
      </c>
      <c r="F105" t="s">
        <v>13</v>
      </c>
      <c r="G105" t="s">
        <v>42</v>
      </c>
      <c r="H105">
        <v>2020</v>
      </c>
      <c r="I105" t="s">
        <v>38</v>
      </c>
      <c r="J105" s="4">
        <v>7457</v>
      </c>
    </row>
    <row r="106" spans="1:10" x14ac:dyDescent="0.3">
      <c r="A106">
        <v>105</v>
      </c>
      <c r="B106" s="3">
        <v>43952</v>
      </c>
      <c r="C106" t="s">
        <v>39</v>
      </c>
      <c r="D106" t="s">
        <v>20</v>
      </c>
      <c r="E106" t="s">
        <v>21</v>
      </c>
      <c r="F106" t="s">
        <v>13</v>
      </c>
      <c r="G106" t="s">
        <v>43</v>
      </c>
      <c r="H106">
        <v>2020</v>
      </c>
      <c r="I106" t="s">
        <v>44</v>
      </c>
      <c r="J106" s="4">
        <v>3767</v>
      </c>
    </row>
    <row r="107" spans="1:10" x14ac:dyDescent="0.3">
      <c r="A107">
        <v>106</v>
      </c>
      <c r="B107" s="3">
        <v>43953</v>
      </c>
      <c r="C107" t="s">
        <v>16</v>
      </c>
      <c r="D107" t="s">
        <v>11</v>
      </c>
      <c r="E107" t="s">
        <v>25</v>
      </c>
      <c r="F107" t="s">
        <v>13</v>
      </c>
      <c r="G107" t="s">
        <v>43</v>
      </c>
      <c r="H107">
        <v>2020</v>
      </c>
      <c r="I107" t="s">
        <v>44</v>
      </c>
      <c r="J107" s="4">
        <v>4685</v>
      </c>
    </row>
    <row r="108" spans="1:10" x14ac:dyDescent="0.3">
      <c r="A108">
        <v>107</v>
      </c>
      <c r="B108" s="3">
        <v>43955</v>
      </c>
      <c r="C108" t="s">
        <v>19</v>
      </c>
      <c r="D108" t="s">
        <v>20</v>
      </c>
      <c r="E108" t="s">
        <v>12</v>
      </c>
      <c r="F108" t="s">
        <v>13</v>
      </c>
      <c r="G108" t="s">
        <v>43</v>
      </c>
      <c r="H108">
        <v>2020</v>
      </c>
      <c r="I108" t="s">
        <v>44</v>
      </c>
      <c r="J108" s="4">
        <v>3917</v>
      </c>
    </row>
    <row r="109" spans="1:10" x14ac:dyDescent="0.3">
      <c r="A109">
        <v>108</v>
      </c>
      <c r="B109" s="3">
        <v>43956</v>
      </c>
      <c r="C109" t="s">
        <v>31</v>
      </c>
      <c r="D109" t="s">
        <v>20</v>
      </c>
      <c r="E109" t="s">
        <v>21</v>
      </c>
      <c r="F109" t="s">
        <v>13</v>
      </c>
      <c r="G109" t="s">
        <v>43</v>
      </c>
      <c r="H109">
        <v>2020</v>
      </c>
      <c r="I109" t="s">
        <v>44</v>
      </c>
      <c r="J109" s="4">
        <v>521</v>
      </c>
    </row>
    <row r="110" spans="1:10" x14ac:dyDescent="0.3">
      <c r="A110">
        <v>109</v>
      </c>
      <c r="B110" s="3">
        <v>43956</v>
      </c>
      <c r="C110" t="s">
        <v>31</v>
      </c>
      <c r="D110" t="s">
        <v>20</v>
      </c>
      <c r="E110" t="s">
        <v>32</v>
      </c>
      <c r="F110" t="s">
        <v>26</v>
      </c>
      <c r="G110" t="s">
        <v>43</v>
      </c>
      <c r="H110">
        <v>2020</v>
      </c>
      <c r="I110" t="s">
        <v>44</v>
      </c>
      <c r="J110" s="4">
        <v>5605</v>
      </c>
    </row>
    <row r="111" spans="1:10" x14ac:dyDescent="0.3">
      <c r="A111">
        <v>110</v>
      </c>
      <c r="B111" s="3">
        <v>43956</v>
      </c>
      <c r="C111" t="s">
        <v>16</v>
      </c>
      <c r="D111" t="s">
        <v>11</v>
      </c>
      <c r="E111" t="s">
        <v>25</v>
      </c>
      <c r="F111" t="s">
        <v>13</v>
      </c>
      <c r="G111" t="s">
        <v>43</v>
      </c>
      <c r="H111">
        <v>2020</v>
      </c>
      <c r="I111" t="s">
        <v>44</v>
      </c>
      <c r="J111" s="4">
        <v>9630</v>
      </c>
    </row>
    <row r="112" spans="1:10" x14ac:dyDescent="0.3">
      <c r="A112">
        <v>111</v>
      </c>
      <c r="B112" s="3">
        <v>43957</v>
      </c>
      <c r="C112" t="s">
        <v>19</v>
      </c>
      <c r="D112" t="s">
        <v>20</v>
      </c>
      <c r="E112" t="s">
        <v>21</v>
      </c>
      <c r="F112" t="s">
        <v>13</v>
      </c>
      <c r="G112" t="s">
        <v>43</v>
      </c>
      <c r="H112">
        <v>2020</v>
      </c>
      <c r="I112" t="s">
        <v>44</v>
      </c>
      <c r="J112" s="4">
        <v>6941</v>
      </c>
    </row>
    <row r="113" spans="1:10" x14ac:dyDescent="0.3">
      <c r="A113">
        <v>112</v>
      </c>
      <c r="B113" s="3">
        <v>43959</v>
      </c>
      <c r="C113" t="s">
        <v>16</v>
      </c>
      <c r="D113" t="s">
        <v>11</v>
      </c>
      <c r="E113" t="s">
        <v>17</v>
      </c>
      <c r="F113" t="s">
        <v>13</v>
      </c>
      <c r="G113" t="s">
        <v>43</v>
      </c>
      <c r="H113">
        <v>2020</v>
      </c>
      <c r="I113" t="s">
        <v>44</v>
      </c>
      <c r="J113" s="4">
        <v>7231</v>
      </c>
    </row>
    <row r="114" spans="1:10" x14ac:dyDescent="0.3">
      <c r="A114">
        <v>113</v>
      </c>
      <c r="B114" s="3">
        <v>43959</v>
      </c>
      <c r="C114" t="s">
        <v>16</v>
      </c>
      <c r="D114" t="s">
        <v>11</v>
      </c>
      <c r="E114" t="s">
        <v>28</v>
      </c>
      <c r="F114" t="s">
        <v>13</v>
      </c>
      <c r="G114" t="s">
        <v>43</v>
      </c>
      <c r="H114">
        <v>2020</v>
      </c>
      <c r="I114" t="s">
        <v>44</v>
      </c>
      <c r="J114" s="4">
        <v>8891</v>
      </c>
    </row>
    <row r="115" spans="1:10" x14ac:dyDescent="0.3">
      <c r="A115">
        <v>114</v>
      </c>
      <c r="B115" s="3">
        <v>43959</v>
      </c>
      <c r="C115" t="s">
        <v>19</v>
      </c>
      <c r="D115" t="s">
        <v>20</v>
      </c>
      <c r="E115" t="s">
        <v>32</v>
      </c>
      <c r="F115" t="s">
        <v>13</v>
      </c>
      <c r="G115" t="s">
        <v>43</v>
      </c>
      <c r="H115">
        <v>2020</v>
      </c>
      <c r="I115" t="s">
        <v>44</v>
      </c>
      <c r="J115" s="4">
        <v>107</v>
      </c>
    </row>
    <row r="116" spans="1:10" x14ac:dyDescent="0.3">
      <c r="A116">
        <v>115</v>
      </c>
      <c r="B116" s="3">
        <v>43961</v>
      </c>
      <c r="C116" t="s">
        <v>19</v>
      </c>
      <c r="D116" t="s">
        <v>20</v>
      </c>
      <c r="E116" t="s">
        <v>12</v>
      </c>
      <c r="F116" t="s">
        <v>13</v>
      </c>
      <c r="G116" t="s">
        <v>43</v>
      </c>
      <c r="H116">
        <v>2020</v>
      </c>
      <c r="I116" t="s">
        <v>44</v>
      </c>
      <c r="J116" s="4">
        <v>4243</v>
      </c>
    </row>
    <row r="117" spans="1:10" x14ac:dyDescent="0.3">
      <c r="A117">
        <v>116</v>
      </c>
      <c r="B117" s="3">
        <v>43964</v>
      </c>
      <c r="C117" t="s">
        <v>27</v>
      </c>
      <c r="D117" t="s">
        <v>20</v>
      </c>
      <c r="E117" t="s">
        <v>12</v>
      </c>
      <c r="F117" t="s">
        <v>13</v>
      </c>
      <c r="G117" t="s">
        <v>43</v>
      </c>
      <c r="H117">
        <v>2020</v>
      </c>
      <c r="I117" t="s">
        <v>44</v>
      </c>
      <c r="J117" s="4">
        <v>4514</v>
      </c>
    </row>
    <row r="118" spans="1:10" x14ac:dyDescent="0.3">
      <c r="A118">
        <v>117</v>
      </c>
      <c r="B118" s="3">
        <v>43965</v>
      </c>
      <c r="C118" t="s">
        <v>39</v>
      </c>
      <c r="D118" t="s">
        <v>20</v>
      </c>
      <c r="E118" t="s">
        <v>12</v>
      </c>
      <c r="F118" t="s">
        <v>13</v>
      </c>
      <c r="G118" t="s">
        <v>43</v>
      </c>
      <c r="H118">
        <v>2020</v>
      </c>
      <c r="I118" t="s">
        <v>44</v>
      </c>
      <c r="J118" s="4">
        <v>5480</v>
      </c>
    </row>
    <row r="119" spans="1:10" x14ac:dyDescent="0.3">
      <c r="A119">
        <v>118</v>
      </c>
      <c r="B119" s="3">
        <v>43967</v>
      </c>
      <c r="C119" t="s">
        <v>19</v>
      </c>
      <c r="D119" t="s">
        <v>20</v>
      </c>
      <c r="E119" t="s">
        <v>32</v>
      </c>
      <c r="F119" t="s">
        <v>13</v>
      </c>
      <c r="G119" t="s">
        <v>43</v>
      </c>
      <c r="H119">
        <v>2020</v>
      </c>
      <c r="I119" t="s">
        <v>44</v>
      </c>
      <c r="J119" s="4">
        <v>5002</v>
      </c>
    </row>
    <row r="120" spans="1:10" x14ac:dyDescent="0.3">
      <c r="A120">
        <v>119</v>
      </c>
      <c r="B120" s="3">
        <v>43971</v>
      </c>
      <c r="C120" t="s">
        <v>19</v>
      </c>
      <c r="D120" t="s">
        <v>20</v>
      </c>
      <c r="E120" t="s">
        <v>21</v>
      </c>
      <c r="F120" t="s">
        <v>13</v>
      </c>
      <c r="G120" t="s">
        <v>43</v>
      </c>
      <c r="H120">
        <v>2020</v>
      </c>
      <c r="I120" t="s">
        <v>44</v>
      </c>
      <c r="J120" s="4">
        <v>8530</v>
      </c>
    </row>
    <row r="121" spans="1:10" x14ac:dyDescent="0.3">
      <c r="A121">
        <v>120</v>
      </c>
      <c r="B121" s="3">
        <v>43972</v>
      </c>
      <c r="C121" t="s">
        <v>27</v>
      </c>
      <c r="D121" t="s">
        <v>20</v>
      </c>
      <c r="E121" t="s">
        <v>29</v>
      </c>
      <c r="F121" t="s">
        <v>13</v>
      </c>
      <c r="G121" t="s">
        <v>43</v>
      </c>
      <c r="H121">
        <v>2020</v>
      </c>
      <c r="I121" t="s">
        <v>44</v>
      </c>
      <c r="J121" s="4">
        <v>4819</v>
      </c>
    </row>
    <row r="122" spans="1:10" x14ac:dyDescent="0.3">
      <c r="A122">
        <v>121</v>
      </c>
      <c r="B122" s="3">
        <v>43973</v>
      </c>
      <c r="C122" t="s">
        <v>16</v>
      </c>
      <c r="D122" t="s">
        <v>11</v>
      </c>
      <c r="E122" t="s">
        <v>17</v>
      </c>
      <c r="F122" t="s">
        <v>26</v>
      </c>
      <c r="G122" t="s">
        <v>43</v>
      </c>
      <c r="H122">
        <v>2020</v>
      </c>
      <c r="I122" t="s">
        <v>44</v>
      </c>
      <c r="J122" s="4">
        <v>6343</v>
      </c>
    </row>
    <row r="123" spans="1:10" x14ac:dyDescent="0.3">
      <c r="A123">
        <v>122</v>
      </c>
      <c r="B123" s="3">
        <v>43974</v>
      </c>
      <c r="C123" t="s">
        <v>27</v>
      </c>
      <c r="D123" t="s">
        <v>20</v>
      </c>
      <c r="E123" t="s">
        <v>17</v>
      </c>
      <c r="F123" t="s">
        <v>13</v>
      </c>
      <c r="G123" t="s">
        <v>43</v>
      </c>
      <c r="H123">
        <v>2020</v>
      </c>
      <c r="I123" t="s">
        <v>44</v>
      </c>
      <c r="J123" s="4">
        <v>2318</v>
      </c>
    </row>
    <row r="124" spans="1:10" x14ac:dyDescent="0.3">
      <c r="A124">
        <v>123</v>
      </c>
      <c r="B124" s="3">
        <v>43975</v>
      </c>
      <c r="C124" t="s">
        <v>27</v>
      </c>
      <c r="D124" t="s">
        <v>20</v>
      </c>
      <c r="E124" t="s">
        <v>17</v>
      </c>
      <c r="F124" t="s">
        <v>13</v>
      </c>
      <c r="G124" t="s">
        <v>43</v>
      </c>
      <c r="H124">
        <v>2020</v>
      </c>
      <c r="I124" t="s">
        <v>44</v>
      </c>
      <c r="J124" s="4">
        <v>220</v>
      </c>
    </row>
    <row r="125" spans="1:10" x14ac:dyDescent="0.3">
      <c r="A125">
        <v>124</v>
      </c>
      <c r="B125" s="3">
        <v>43975</v>
      </c>
      <c r="C125" t="s">
        <v>27</v>
      </c>
      <c r="D125" t="s">
        <v>20</v>
      </c>
      <c r="E125" t="s">
        <v>29</v>
      </c>
      <c r="F125" t="s">
        <v>26</v>
      </c>
      <c r="G125" t="s">
        <v>43</v>
      </c>
      <c r="H125">
        <v>2020</v>
      </c>
      <c r="I125" t="s">
        <v>44</v>
      </c>
      <c r="J125" s="4">
        <v>6341</v>
      </c>
    </row>
    <row r="126" spans="1:10" x14ac:dyDescent="0.3">
      <c r="A126">
        <v>125</v>
      </c>
      <c r="B126" s="3">
        <v>43977</v>
      </c>
      <c r="C126" t="s">
        <v>31</v>
      </c>
      <c r="D126" t="s">
        <v>20</v>
      </c>
      <c r="E126" t="s">
        <v>25</v>
      </c>
      <c r="F126" t="s">
        <v>26</v>
      </c>
      <c r="G126" t="s">
        <v>43</v>
      </c>
      <c r="H126">
        <v>2020</v>
      </c>
      <c r="I126" t="s">
        <v>44</v>
      </c>
      <c r="J126" s="4">
        <v>330</v>
      </c>
    </row>
    <row r="127" spans="1:10" x14ac:dyDescent="0.3">
      <c r="A127">
        <v>126</v>
      </c>
      <c r="B127" s="3">
        <v>43978</v>
      </c>
      <c r="C127" t="s">
        <v>16</v>
      </c>
      <c r="D127" t="s">
        <v>11</v>
      </c>
      <c r="E127" t="s">
        <v>17</v>
      </c>
      <c r="F127" t="s">
        <v>26</v>
      </c>
      <c r="G127" t="s">
        <v>43</v>
      </c>
      <c r="H127">
        <v>2020</v>
      </c>
      <c r="I127" t="s">
        <v>44</v>
      </c>
      <c r="J127" s="4">
        <v>3027</v>
      </c>
    </row>
    <row r="128" spans="1:10" x14ac:dyDescent="0.3">
      <c r="A128">
        <v>127</v>
      </c>
      <c r="B128" s="3">
        <v>43979</v>
      </c>
      <c r="C128" t="s">
        <v>27</v>
      </c>
      <c r="D128" t="s">
        <v>20</v>
      </c>
      <c r="E128" t="s">
        <v>29</v>
      </c>
      <c r="F128" t="s">
        <v>22</v>
      </c>
      <c r="G128" t="s">
        <v>43</v>
      </c>
      <c r="H128">
        <v>2020</v>
      </c>
      <c r="I128" t="s">
        <v>44</v>
      </c>
      <c r="J128" s="4">
        <v>850</v>
      </c>
    </row>
    <row r="129" spans="1:10" x14ac:dyDescent="0.3">
      <c r="A129">
        <v>128</v>
      </c>
      <c r="B129" s="3">
        <v>43980</v>
      </c>
      <c r="C129" t="s">
        <v>19</v>
      </c>
      <c r="D129" t="s">
        <v>20</v>
      </c>
      <c r="E129" t="s">
        <v>17</v>
      </c>
      <c r="F129" t="s">
        <v>26</v>
      </c>
      <c r="G129" t="s">
        <v>43</v>
      </c>
      <c r="H129">
        <v>2020</v>
      </c>
      <c r="I129" t="s">
        <v>44</v>
      </c>
      <c r="J129" s="4">
        <v>8986</v>
      </c>
    </row>
    <row r="130" spans="1:10" x14ac:dyDescent="0.3">
      <c r="A130">
        <v>129</v>
      </c>
      <c r="B130" s="3">
        <v>43983</v>
      </c>
      <c r="C130" t="s">
        <v>16</v>
      </c>
      <c r="D130" t="s">
        <v>11</v>
      </c>
      <c r="E130" t="s">
        <v>12</v>
      </c>
      <c r="F130" t="s">
        <v>26</v>
      </c>
      <c r="G130" t="s">
        <v>45</v>
      </c>
      <c r="H130">
        <v>2020</v>
      </c>
      <c r="I130" t="s">
        <v>44</v>
      </c>
      <c r="J130" s="4">
        <v>3800</v>
      </c>
    </row>
    <row r="131" spans="1:10" x14ac:dyDescent="0.3">
      <c r="A131">
        <v>130</v>
      </c>
      <c r="B131" s="3">
        <v>43988</v>
      </c>
      <c r="C131" t="s">
        <v>10</v>
      </c>
      <c r="D131" t="s">
        <v>11</v>
      </c>
      <c r="E131" t="s">
        <v>17</v>
      </c>
      <c r="F131" t="s">
        <v>26</v>
      </c>
      <c r="G131" t="s">
        <v>45</v>
      </c>
      <c r="H131">
        <v>2020</v>
      </c>
      <c r="I131" t="s">
        <v>44</v>
      </c>
      <c r="J131" s="4">
        <v>5751</v>
      </c>
    </row>
    <row r="132" spans="1:10" x14ac:dyDescent="0.3">
      <c r="A132">
        <v>131</v>
      </c>
      <c r="B132" s="3">
        <v>43988</v>
      </c>
      <c r="C132" t="s">
        <v>31</v>
      </c>
      <c r="D132" t="s">
        <v>20</v>
      </c>
      <c r="E132" t="s">
        <v>17</v>
      </c>
      <c r="F132" t="s">
        <v>26</v>
      </c>
      <c r="G132" t="s">
        <v>45</v>
      </c>
      <c r="H132">
        <v>2020</v>
      </c>
      <c r="I132" t="s">
        <v>44</v>
      </c>
      <c r="J132" s="4">
        <v>1704</v>
      </c>
    </row>
    <row r="133" spans="1:10" x14ac:dyDescent="0.3">
      <c r="A133">
        <v>132</v>
      </c>
      <c r="B133" s="3">
        <v>43989</v>
      </c>
      <c r="C133" t="s">
        <v>19</v>
      </c>
      <c r="D133" t="s">
        <v>20</v>
      </c>
      <c r="E133" t="s">
        <v>28</v>
      </c>
      <c r="F133" t="s">
        <v>22</v>
      </c>
      <c r="G133" t="s">
        <v>45</v>
      </c>
      <c r="H133">
        <v>2020</v>
      </c>
      <c r="I133" t="s">
        <v>44</v>
      </c>
      <c r="J133" s="4">
        <v>7966</v>
      </c>
    </row>
    <row r="134" spans="1:10" x14ac:dyDescent="0.3">
      <c r="A134">
        <v>133</v>
      </c>
      <c r="B134" s="3">
        <v>43991</v>
      </c>
      <c r="C134" t="s">
        <v>19</v>
      </c>
      <c r="D134" t="s">
        <v>20</v>
      </c>
      <c r="E134" t="s">
        <v>12</v>
      </c>
      <c r="F134" t="s">
        <v>26</v>
      </c>
      <c r="G134" t="s">
        <v>45</v>
      </c>
      <c r="H134">
        <v>2020</v>
      </c>
      <c r="I134" t="s">
        <v>44</v>
      </c>
      <c r="J134" s="4">
        <v>852</v>
      </c>
    </row>
    <row r="135" spans="1:10" x14ac:dyDescent="0.3">
      <c r="A135">
        <v>134</v>
      </c>
      <c r="B135" s="3">
        <v>43992</v>
      </c>
      <c r="C135" t="s">
        <v>24</v>
      </c>
      <c r="D135" t="s">
        <v>11</v>
      </c>
      <c r="E135" t="s">
        <v>28</v>
      </c>
      <c r="F135" t="s">
        <v>26</v>
      </c>
      <c r="G135" t="s">
        <v>45</v>
      </c>
      <c r="H135">
        <v>2020</v>
      </c>
      <c r="I135" t="s">
        <v>44</v>
      </c>
      <c r="J135" s="4">
        <v>8416</v>
      </c>
    </row>
    <row r="136" spans="1:10" x14ac:dyDescent="0.3">
      <c r="A136">
        <v>135</v>
      </c>
      <c r="B136" s="3">
        <v>43992</v>
      </c>
      <c r="C136" t="s">
        <v>19</v>
      </c>
      <c r="D136" t="s">
        <v>20</v>
      </c>
      <c r="E136" t="s">
        <v>32</v>
      </c>
      <c r="F136" t="s">
        <v>26</v>
      </c>
      <c r="G136" t="s">
        <v>45</v>
      </c>
      <c r="H136">
        <v>2020</v>
      </c>
      <c r="I136" t="s">
        <v>44</v>
      </c>
      <c r="J136" s="4">
        <v>7144</v>
      </c>
    </row>
    <row r="137" spans="1:10" x14ac:dyDescent="0.3">
      <c r="A137">
        <v>136</v>
      </c>
      <c r="B137" s="3">
        <v>43995</v>
      </c>
      <c r="C137" t="s">
        <v>16</v>
      </c>
      <c r="D137" t="s">
        <v>11</v>
      </c>
      <c r="E137" t="s">
        <v>12</v>
      </c>
      <c r="F137" t="s">
        <v>26</v>
      </c>
      <c r="G137" t="s">
        <v>45</v>
      </c>
      <c r="H137">
        <v>2020</v>
      </c>
      <c r="I137" t="s">
        <v>44</v>
      </c>
      <c r="J137" s="4">
        <v>7854</v>
      </c>
    </row>
    <row r="138" spans="1:10" x14ac:dyDescent="0.3">
      <c r="A138">
        <v>137</v>
      </c>
      <c r="B138" s="3">
        <v>43998</v>
      </c>
      <c r="C138" t="s">
        <v>27</v>
      </c>
      <c r="D138" t="s">
        <v>20</v>
      </c>
      <c r="E138" t="s">
        <v>12</v>
      </c>
      <c r="F138" t="s">
        <v>26</v>
      </c>
      <c r="G138" t="s">
        <v>45</v>
      </c>
      <c r="H138">
        <v>2020</v>
      </c>
      <c r="I138" t="s">
        <v>44</v>
      </c>
      <c r="J138" s="4">
        <v>859</v>
      </c>
    </row>
    <row r="139" spans="1:10" x14ac:dyDescent="0.3">
      <c r="A139">
        <v>138</v>
      </c>
      <c r="B139" s="3">
        <v>44001</v>
      </c>
      <c r="C139" t="s">
        <v>16</v>
      </c>
      <c r="D139" t="s">
        <v>11</v>
      </c>
      <c r="E139" t="s">
        <v>12</v>
      </c>
      <c r="F139" t="s">
        <v>13</v>
      </c>
      <c r="G139" t="s">
        <v>45</v>
      </c>
      <c r="H139">
        <v>2020</v>
      </c>
      <c r="I139" t="s">
        <v>44</v>
      </c>
      <c r="J139" s="4">
        <v>8049</v>
      </c>
    </row>
    <row r="140" spans="1:10" x14ac:dyDescent="0.3">
      <c r="A140">
        <v>139</v>
      </c>
      <c r="B140" s="3">
        <v>44001</v>
      </c>
      <c r="C140" t="s">
        <v>19</v>
      </c>
      <c r="D140" t="s">
        <v>20</v>
      </c>
      <c r="E140" t="s">
        <v>25</v>
      </c>
      <c r="F140" t="s">
        <v>26</v>
      </c>
      <c r="G140" t="s">
        <v>45</v>
      </c>
      <c r="H140">
        <v>2020</v>
      </c>
      <c r="I140" t="s">
        <v>44</v>
      </c>
      <c r="J140" s="4">
        <v>2836</v>
      </c>
    </row>
    <row r="141" spans="1:10" x14ac:dyDescent="0.3">
      <c r="A141">
        <v>140</v>
      </c>
      <c r="B141" s="3">
        <v>44001</v>
      </c>
      <c r="C141" t="s">
        <v>10</v>
      </c>
      <c r="D141" t="s">
        <v>11</v>
      </c>
      <c r="E141" t="s">
        <v>12</v>
      </c>
      <c r="F141" t="s">
        <v>26</v>
      </c>
      <c r="G141" t="s">
        <v>45</v>
      </c>
      <c r="H141">
        <v>2020</v>
      </c>
      <c r="I141" t="s">
        <v>44</v>
      </c>
      <c r="J141" s="4">
        <v>1743</v>
      </c>
    </row>
    <row r="142" spans="1:10" x14ac:dyDescent="0.3">
      <c r="A142">
        <v>141</v>
      </c>
      <c r="B142" s="3">
        <v>44002</v>
      </c>
      <c r="C142" t="s">
        <v>31</v>
      </c>
      <c r="D142" t="s">
        <v>20</v>
      </c>
      <c r="E142" t="s">
        <v>32</v>
      </c>
      <c r="F142" t="s">
        <v>22</v>
      </c>
      <c r="G142" t="s">
        <v>45</v>
      </c>
      <c r="H142">
        <v>2020</v>
      </c>
      <c r="I142" t="s">
        <v>44</v>
      </c>
      <c r="J142" s="4">
        <v>3844</v>
      </c>
    </row>
    <row r="143" spans="1:10" x14ac:dyDescent="0.3">
      <c r="A143">
        <v>142</v>
      </c>
      <c r="B143" s="3">
        <v>44008</v>
      </c>
      <c r="C143" t="s">
        <v>31</v>
      </c>
      <c r="D143" t="s">
        <v>20</v>
      </c>
      <c r="E143" t="s">
        <v>32</v>
      </c>
      <c r="F143" t="s">
        <v>22</v>
      </c>
      <c r="G143" t="s">
        <v>45</v>
      </c>
      <c r="H143">
        <v>2020</v>
      </c>
      <c r="I143" t="s">
        <v>44</v>
      </c>
      <c r="J143" s="4">
        <v>7490</v>
      </c>
    </row>
    <row r="144" spans="1:10" x14ac:dyDescent="0.3">
      <c r="A144">
        <v>143</v>
      </c>
      <c r="B144" s="3">
        <v>44010</v>
      </c>
      <c r="C144" t="s">
        <v>16</v>
      </c>
      <c r="D144" t="s">
        <v>11</v>
      </c>
      <c r="E144" t="s">
        <v>25</v>
      </c>
      <c r="F144" t="s">
        <v>22</v>
      </c>
      <c r="G144" t="s">
        <v>45</v>
      </c>
      <c r="H144">
        <v>2020</v>
      </c>
      <c r="I144" t="s">
        <v>44</v>
      </c>
      <c r="J144" s="4">
        <v>4483</v>
      </c>
    </row>
    <row r="145" spans="1:10" x14ac:dyDescent="0.3">
      <c r="A145">
        <v>144</v>
      </c>
      <c r="B145" s="3">
        <v>44014</v>
      </c>
      <c r="C145" t="s">
        <v>31</v>
      </c>
      <c r="D145" t="s">
        <v>20</v>
      </c>
      <c r="E145" t="s">
        <v>21</v>
      </c>
      <c r="F145" t="s">
        <v>22</v>
      </c>
      <c r="G145" t="s">
        <v>14</v>
      </c>
      <c r="H145">
        <v>2020</v>
      </c>
      <c r="I145" t="s">
        <v>15</v>
      </c>
      <c r="J145" s="4">
        <v>7333</v>
      </c>
    </row>
    <row r="146" spans="1:10" x14ac:dyDescent="0.3">
      <c r="A146">
        <v>145</v>
      </c>
      <c r="B146" s="3">
        <v>44014</v>
      </c>
      <c r="C146" t="s">
        <v>10</v>
      </c>
      <c r="D146" t="s">
        <v>11</v>
      </c>
      <c r="E146" t="s">
        <v>12</v>
      </c>
      <c r="F146" t="s">
        <v>22</v>
      </c>
      <c r="G146" t="s">
        <v>14</v>
      </c>
      <c r="H146">
        <v>2020</v>
      </c>
      <c r="I146" t="s">
        <v>15</v>
      </c>
      <c r="J146" s="4">
        <v>7654</v>
      </c>
    </row>
    <row r="147" spans="1:10" x14ac:dyDescent="0.3">
      <c r="A147">
        <v>146</v>
      </c>
      <c r="B147" s="3">
        <v>44019</v>
      </c>
      <c r="C147" t="s">
        <v>31</v>
      </c>
      <c r="D147" t="s">
        <v>20</v>
      </c>
      <c r="E147" t="s">
        <v>17</v>
      </c>
      <c r="F147" t="s">
        <v>22</v>
      </c>
      <c r="G147" t="s">
        <v>14</v>
      </c>
      <c r="H147">
        <v>2020</v>
      </c>
      <c r="I147" t="s">
        <v>15</v>
      </c>
      <c r="J147" s="4">
        <v>3944</v>
      </c>
    </row>
    <row r="148" spans="1:10" x14ac:dyDescent="0.3">
      <c r="A148">
        <v>147</v>
      </c>
      <c r="B148" s="3">
        <v>44020</v>
      </c>
      <c r="C148" t="s">
        <v>24</v>
      </c>
      <c r="D148" t="s">
        <v>11</v>
      </c>
      <c r="E148" t="s">
        <v>25</v>
      </c>
      <c r="F148" t="s">
        <v>22</v>
      </c>
      <c r="G148" t="s">
        <v>14</v>
      </c>
      <c r="H148">
        <v>2020</v>
      </c>
      <c r="I148" t="s">
        <v>15</v>
      </c>
      <c r="J148" s="4">
        <v>5761</v>
      </c>
    </row>
    <row r="149" spans="1:10" x14ac:dyDescent="0.3">
      <c r="A149">
        <v>148</v>
      </c>
      <c r="B149" s="3">
        <v>44021</v>
      </c>
      <c r="C149" t="s">
        <v>19</v>
      </c>
      <c r="D149" t="s">
        <v>20</v>
      </c>
      <c r="E149" t="s">
        <v>29</v>
      </c>
      <c r="F149" t="s">
        <v>13</v>
      </c>
      <c r="G149" t="s">
        <v>14</v>
      </c>
      <c r="H149">
        <v>2020</v>
      </c>
      <c r="I149" t="s">
        <v>15</v>
      </c>
      <c r="J149" s="4">
        <v>6864</v>
      </c>
    </row>
    <row r="150" spans="1:10" x14ac:dyDescent="0.3">
      <c r="A150">
        <v>149</v>
      </c>
      <c r="B150" s="3">
        <v>44022</v>
      </c>
      <c r="C150" t="s">
        <v>19</v>
      </c>
      <c r="D150" t="s">
        <v>20</v>
      </c>
      <c r="E150" t="s">
        <v>25</v>
      </c>
      <c r="F150" t="s">
        <v>22</v>
      </c>
      <c r="G150" t="s">
        <v>14</v>
      </c>
      <c r="H150">
        <v>2020</v>
      </c>
      <c r="I150" t="s">
        <v>15</v>
      </c>
      <c r="J150" s="4">
        <v>4016</v>
      </c>
    </row>
    <row r="151" spans="1:10" x14ac:dyDescent="0.3">
      <c r="A151">
        <v>150</v>
      </c>
      <c r="B151" s="3">
        <v>44031</v>
      </c>
      <c r="C151" t="s">
        <v>19</v>
      </c>
      <c r="D151" t="s">
        <v>20</v>
      </c>
      <c r="E151" t="s">
        <v>12</v>
      </c>
      <c r="F151" t="s">
        <v>22</v>
      </c>
      <c r="G151" t="s">
        <v>14</v>
      </c>
      <c r="H151">
        <v>2020</v>
      </c>
      <c r="I151" t="s">
        <v>15</v>
      </c>
      <c r="J151" s="4">
        <v>1841</v>
      </c>
    </row>
    <row r="152" spans="1:10" x14ac:dyDescent="0.3">
      <c r="A152">
        <v>151</v>
      </c>
      <c r="B152" s="3">
        <v>44032</v>
      </c>
      <c r="C152" t="s">
        <v>19</v>
      </c>
      <c r="D152" t="s">
        <v>20</v>
      </c>
      <c r="E152" t="s">
        <v>28</v>
      </c>
      <c r="F152" t="s">
        <v>22</v>
      </c>
      <c r="G152" t="s">
        <v>14</v>
      </c>
      <c r="H152">
        <v>2020</v>
      </c>
      <c r="I152" t="s">
        <v>15</v>
      </c>
      <c r="J152" s="4">
        <v>424</v>
      </c>
    </row>
    <row r="153" spans="1:10" x14ac:dyDescent="0.3">
      <c r="A153">
        <v>152</v>
      </c>
      <c r="B153" s="3">
        <v>44034</v>
      </c>
      <c r="C153" t="s">
        <v>19</v>
      </c>
      <c r="D153" t="s">
        <v>20</v>
      </c>
      <c r="E153" t="s">
        <v>17</v>
      </c>
      <c r="F153" t="s">
        <v>22</v>
      </c>
      <c r="G153" t="s">
        <v>14</v>
      </c>
      <c r="H153">
        <v>2020</v>
      </c>
      <c r="I153" t="s">
        <v>15</v>
      </c>
      <c r="J153" s="4">
        <v>8765</v>
      </c>
    </row>
    <row r="154" spans="1:10" x14ac:dyDescent="0.3">
      <c r="A154">
        <v>153</v>
      </c>
      <c r="B154" s="3">
        <v>44035</v>
      </c>
      <c r="C154" t="s">
        <v>19</v>
      </c>
      <c r="D154" t="s">
        <v>20</v>
      </c>
      <c r="E154" t="s">
        <v>12</v>
      </c>
      <c r="F154" t="s">
        <v>13</v>
      </c>
      <c r="G154" t="s">
        <v>14</v>
      </c>
      <c r="H154">
        <v>2020</v>
      </c>
      <c r="I154" t="s">
        <v>15</v>
      </c>
      <c r="J154" s="4">
        <v>5583</v>
      </c>
    </row>
    <row r="155" spans="1:10" x14ac:dyDescent="0.3">
      <c r="A155">
        <v>154</v>
      </c>
      <c r="B155" s="3">
        <v>44041</v>
      </c>
      <c r="C155" t="s">
        <v>16</v>
      </c>
      <c r="D155" t="s">
        <v>11</v>
      </c>
      <c r="E155" t="s">
        <v>29</v>
      </c>
      <c r="F155" t="s">
        <v>22</v>
      </c>
      <c r="G155" t="s">
        <v>14</v>
      </c>
      <c r="H155">
        <v>2020</v>
      </c>
      <c r="I155" t="s">
        <v>15</v>
      </c>
      <c r="J155" s="4">
        <v>4390</v>
      </c>
    </row>
    <row r="156" spans="1:10" x14ac:dyDescent="0.3">
      <c r="A156">
        <v>155</v>
      </c>
      <c r="B156" s="3">
        <v>44044</v>
      </c>
      <c r="C156" t="s">
        <v>16</v>
      </c>
      <c r="D156" t="s">
        <v>11</v>
      </c>
      <c r="E156" t="s">
        <v>21</v>
      </c>
      <c r="F156" t="s">
        <v>13</v>
      </c>
      <c r="G156" t="s">
        <v>23</v>
      </c>
      <c r="H156">
        <v>2020</v>
      </c>
      <c r="I156" t="s">
        <v>15</v>
      </c>
      <c r="J156" s="4">
        <v>352</v>
      </c>
    </row>
    <row r="157" spans="1:10" x14ac:dyDescent="0.3">
      <c r="A157">
        <v>156</v>
      </c>
      <c r="B157" s="3">
        <v>44045</v>
      </c>
      <c r="C157" t="s">
        <v>31</v>
      </c>
      <c r="D157" t="s">
        <v>20</v>
      </c>
      <c r="E157" t="s">
        <v>12</v>
      </c>
      <c r="F157" t="s">
        <v>13</v>
      </c>
      <c r="G157" t="s">
        <v>23</v>
      </c>
      <c r="H157">
        <v>2020</v>
      </c>
      <c r="I157" t="s">
        <v>15</v>
      </c>
      <c r="J157" s="4">
        <v>8489</v>
      </c>
    </row>
    <row r="158" spans="1:10" x14ac:dyDescent="0.3">
      <c r="A158">
        <v>157</v>
      </c>
      <c r="B158" s="3">
        <v>44049</v>
      </c>
      <c r="C158" t="s">
        <v>19</v>
      </c>
      <c r="D158" t="s">
        <v>20</v>
      </c>
      <c r="E158" t="s">
        <v>32</v>
      </c>
      <c r="F158" t="s">
        <v>13</v>
      </c>
      <c r="G158" t="s">
        <v>23</v>
      </c>
      <c r="H158">
        <v>2020</v>
      </c>
      <c r="I158" t="s">
        <v>15</v>
      </c>
      <c r="J158" s="4">
        <v>7090</v>
      </c>
    </row>
    <row r="159" spans="1:10" x14ac:dyDescent="0.3">
      <c r="A159">
        <v>158</v>
      </c>
      <c r="B159" s="3">
        <v>44050</v>
      </c>
      <c r="C159" t="s">
        <v>19</v>
      </c>
      <c r="D159" t="s">
        <v>20</v>
      </c>
      <c r="E159" t="s">
        <v>12</v>
      </c>
      <c r="F159" t="s">
        <v>13</v>
      </c>
      <c r="G159" t="s">
        <v>23</v>
      </c>
      <c r="H159">
        <v>2020</v>
      </c>
      <c r="I159" t="s">
        <v>15</v>
      </c>
      <c r="J159" s="4">
        <v>7880</v>
      </c>
    </row>
    <row r="160" spans="1:10" x14ac:dyDescent="0.3">
      <c r="A160">
        <v>159</v>
      </c>
      <c r="B160" s="3">
        <v>44052</v>
      </c>
      <c r="C160" t="s">
        <v>27</v>
      </c>
      <c r="D160" t="s">
        <v>20</v>
      </c>
      <c r="E160" t="s">
        <v>12</v>
      </c>
      <c r="F160" t="s">
        <v>22</v>
      </c>
      <c r="G160" t="s">
        <v>23</v>
      </c>
      <c r="H160">
        <v>2020</v>
      </c>
      <c r="I160" t="s">
        <v>15</v>
      </c>
      <c r="J160" s="4">
        <v>3861</v>
      </c>
    </row>
    <row r="161" spans="1:10" x14ac:dyDescent="0.3">
      <c r="A161">
        <v>160</v>
      </c>
      <c r="B161" s="3">
        <v>43832</v>
      </c>
      <c r="C161" t="s">
        <v>24</v>
      </c>
      <c r="D161" t="s">
        <v>11</v>
      </c>
      <c r="E161" t="s">
        <v>17</v>
      </c>
      <c r="F161" t="s">
        <v>18</v>
      </c>
      <c r="G161" t="s">
        <v>37</v>
      </c>
      <c r="H161">
        <v>2020</v>
      </c>
      <c r="I161" t="s">
        <v>38</v>
      </c>
      <c r="J161" s="4">
        <v>4873.0107241569904</v>
      </c>
    </row>
    <row r="162" spans="1:10" x14ac:dyDescent="0.3">
      <c r="A162">
        <v>161</v>
      </c>
      <c r="B162" s="3">
        <v>43832</v>
      </c>
      <c r="C162" t="s">
        <v>10</v>
      </c>
      <c r="D162" t="s">
        <v>11</v>
      </c>
      <c r="E162" t="s">
        <v>28</v>
      </c>
      <c r="F162" t="s">
        <v>13</v>
      </c>
      <c r="G162" t="s">
        <v>37</v>
      </c>
      <c r="H162">
        <v>2020</v>
      </c>
      <c r="I162" t="s">
        <v>38</v>
      </c>
      <c r="J162" s="4">
        <v>4871.8643677039599</v>
      </c>
    </row>
    <row r="163" spans="1:10" x14ac:dyDescent="0.3">
      <c r="A163">
        <v>162</v>
      </c>
      <c r="B163" s="3">
        <v>43833</v>
      </c>
      <c r="C163" t="s">
        <v>39</v>
      </c>
      <c r="D163" t="s">
        <v>20</v>
      </c>
      <c r="E163" t="s">
        <v>32</v>
      </c>
      <c r="F163" t="s">
        <v>13</v>
      </c>
      <c r="G163" t="s">
        <v>37</v>
      </c>
      <c r="H163">
        <v>2020</v>
      </c>
      <c r="I163" t="s">
        <v>38</v>
      </c>
      <c r="J163" s="4">
        <v>4870.7180112509304</v>
      </c>
    </row>
    <row r="164" spans="1:10" x14ac:dyDescent="0.3">
      <c r="A164">
        <v>163</v>
      </c>
      <c r="B164" s="3">
        <v>43839</v>
      </c>
      <c r="C164" t="s">
        <v>24</v>
      </c>
      <c r="D164" t="s">
        <v>11</v>
      </c>
      <c r="E164" t="s">
        <v>12</v>
      </c>
      <c r="F164" t="s">
        <v>22</v>
      </c>
      <c r="G164" t="s">
        <v>37</v>
      </c>
      <c r="H164">
        <v>2020</v>
      </c>
      <c r="I164" t="s">
        <v>38</v>
      </c>
      <c r="J164" s="4">
        <v>4869.57165479791</v>
      </c>
    </row>
    <row r="165" spans="1:10" x14ac:dyDescent="0.3">
      <c r="A165">
        <v>164</v>
      </c>
      <c r="B165" s="3">
        <v>43839</v>
      </c>
      <c r="C165" t="s">
        <v>24</v>
      </c>
      <c r="D165" t="s">
        <v>11</v>
      </c>
      <c r="E165" t="s">
        <v>25</v>
      </c>
      <c r="F165" t="s">
        <v>13</v>
      </c>
      <c r="G165" t="s">
        <v>37</v>
      </c>
      <c r="H165">
        <v>2020</v>
      </c>
      <c r="I165" t="s">
        <v>38</v>
      </c>
      <c r="J165" s="4">
        <v>4868.4252983448796</v>
      </c>
    </row>
    <row r="166" spans="1:10" x14ac:dyDescent="0.3">
      <c r="A166">
        <v>165</v>
      </c>
      <c r="B166" s="3">
        <v>43841</v>
      </c>
      <c r="C166" t="s">
        <v>31</v>
      </c>
      <c r="D166" t="s">
        <v>20</v>
      </c>
      <c r="E166" t="s">
        <v>32</v>
      </c>
      <c r="F166" t="s">
        <v>18</v>
      </c>
      <c r="G166" t="s">
        <v>37</v>
      </c>
      <c r="H166">
        <v>2020</v>
      </c>
      <c r="I166" t="s">
        <v>38</v>
      </c>
      <c r="J166" s="4">
        <v>4867.2789418918501</v>
      </c>
    </row>
    <row r="167" spans="1:10" x14ac:dyDescent="0.3">
      <c r="A167">
        <v>166</v>
      </c>
      <c r="B167" s="3">
        <v>43841</v>
      </c>
      <c r="C167" t="s">
        <v>39</v>
      </c>
      <c r="D167" t="s">
        <v>20</v>
      </c>
      <c r="E167" t="s">
        <v>12</v>
      </c>
      <c r="F167" t="s">
        <v>13</v>
      </c>
      <c r="G167" t="s">
        <v>37</v>
      </c>
      <c r="H167">
        <v>2020</v>
      </c>
      <c r="I167" t="s">
        <v>38</v>
      </c>
      <c r="J167" s="4">
        <v>4866.1325854388197</v>
      </c>
    </row>
    <row r="168" spans="1:10" x14ac:dyDescent="0.3">
      <c r="A168">
        <v>167</v>
      </c>
      <c r="B168" s="3">
        <v>43842</v>
      </c>
      <c r="C168" t="s">
        <v>31</v>
      </c>
      <c r="D168" t="s">
        <v>20</v>
      </c>
      <c r="E168" t="s">
        <v>28</v>
      </c>
      <c r="F168" t="s">
        <v>26</v>
      </c>
      <c r="G168" t="s">
        <v>37</v>
      </c>
      <c r="H168">
        <v>2020</v>
      </c>
      <c r="I168" t="s">
        <v>38</v>
      </c>
      <c r="J168" s="4">
        <v>4864.9862289857901</v>
      </c>
    </row>
    <row r="169" spans="1:10" x14ac:dyDescent="0.3">
      <c r="A169">
        <v>168</v>
      </c>
      <c r="B169" s="3">
        <v>43842</v>
      </c>
      <c r="C169" t="s">
        <v>31</v>
      </c>
      <c r="D169" t="s">
        <v>20</v>
      </c>
      <c r="E169" t="s">
        <v>32</v>
      </c>
      <c r="F169" t="s">
        <v>26</v>
      </c>
      <c r="G169" t="s">
        <v>37</v>
      </c>
      <c r="H169">
        <v>2020</v>
      </c>
      <c r="I169" t="s">
        <v>38</v>
      </c>
      <c r="J169" s="4">
        <v>4863.8398725327597</v>
      </c>
    </row>
    <row r="170" spans="1:10" x14ac:dyDescent="0.3">
      <c r="A170">
        <v>169</v>
      </c>
      <c r="B170" s="3">
        <v>43843</v>
      </c>
      <c r="C170" t="s">
        <v>16</v>
      </c>
      <c r="D170" t="s">
        <v>11</v>
      </c>
      <c r="E170" t="s">
        <v>25</v>
      </c>
      <c r="F170" t="s">
        <v>13</v>
      </c>
      <c r="G170" t="s">
        <v>37</v>
      </c>
      <c r="H170">
        <v>2020</v>
      </c>
      <c r="I170" t="s">
        <v>38</v>
      </c>
      <c r="J170" s="4">
        <v>4862.6935160797302</v>
      </c>
    </row>
    <row r="171" spans="1:10" x14ac:dyDescent="0.3">
      <c r="A171">
        <v>170</v>
      </c>
      <c r="B171" s="3">
        <v>43843</v>
      </c>
      <c r="C171" t="s">
        <v>31</v>
      </c>
      <c r="D171" t="s">
        <v>20</v>
      </c>
      <c r="E171" t="s">
        <v>32</v>
      </c>
      <c r="F171" t="s">
        <v>18</v>
      </c>
      <c r="G171" t="s">
        <v>37</v>
      </c>
      <c r="H171">
        <v>2020</v>
      </c>
      <c r="I171" t="s">
        <v>38</v>
      </c>
      <c r="J171" s="4">
        <v>4861.5471596266998</v>
      </c>
    </row>
    <row r="172" spans="1:10" x14ac:dyDescent="0.3">
      <c r="A172">
        <v>171</v>
      </c>
      <c r="B172" s="3">
        <v>43846</v>
      </c>
      <c r="C172" t="s">
        <v>31</v>
      </c>
      <c r="D172" t="s">
        <v>20</v>
      </c>
      <c r="E172" t="s">
        <v>28</v>
      </c>
      <c r="F172" t="s">
        <v>22</v>
      </c>
      <c r="G172" t="s">
        <v>37</v>
      </c>
      <c r="H172">
        <v>2020</v>
      </c>
      <c r="I172" t="s">
        <v>38</v>
      </c>
      <c r="J172" s="4">
        <v>4860.4008031736703</v>
      </c>
    </row>
    <row r="173" spans="1:10" x14ac:dyDescent="0.3">
      <c r="A173">
        <v>172</v>
      </c>
      <c r="B173" s="3">
        <v>43846</v>
      </c>
      <c r="C173" t="s">
        <v>31</v>
      </c>
      <c r="D173" t="s">
        <v>20</v>
      </c>
      <c r="E173" t="s">
        <v>12</v>
      </c>
      <c r="F173" t="s">
        <v>22</v>
      </c>
      <c r="G173" t="s">
        <v>37</v>
      </c>
      <c r="H173">
        <v>2020</v>
      </c>
      <c r="I173" t="s">
        <v>38</v>
      </c>
      <c r="J173" s="4">
        <v>4859.2544467206499</v>
      </c>
    </row>
    <row r="174" spans="1:10" x14ac:dyDescent="0.3">
      <c r="A174">
        <v>173</v>
      </c>
      <c r="B174" s="3">
        <v>43846</v>
      </c>
      <c r="C174" t="s">
        <v>10</v>
      </c>
      <c r="D174" t="s">
        <v>11</v>
      </c>
      <c r="E174" t="s">
        <v>17</v>
      </c>
      <c r="F174" t="s">
        <v>22</v>
      </c>
      <c r="G174" t="s">
        <v>37</v>
      </c>
      <c r="H174">
        <v>2020</v>
      </c>
      <c r="I174" t="s">
        <v>38</v>
      </c>
      <c r="J174" s="4">
        <v>4858.1080902676204</v>
      </c>
    </row>
    <row r="175" spans="1:10" x14ac:dyDescent="0.3">
      <c r="A175">
        <v>174</v>
      </c>
      <c r="B175" s="3">
        <v>43846</v>
      </c>
      <c r="C175" t="s">
        <v>19</v>
      </c>
      <c r="D175" t="s">
        <v>20</v>
      </c>
      <c r="E175" t="s">
        <v>12</v>
      </c>
      <c r="F175" t="s">
        <v>13</v>
      </c>
      <c r="G175" t="s">
        <v>37</v>
      </c>
      <c r="H175">
        <v>2020</v>
      </c>
      <c r="I175" t="s">
        <v>38</v>
      </c>
      <c r="J175" s="4">
        <v>4856.9617338145899</v>
      </c>
    </row>
    <row r="176" spans="1:10" x14ac:dyDescent="0.3">
      <c r="A176">
        <v>175</v>
      </c>
      <c r="B176" s="3">
        <v>43847</v>
      </c>
      <c r="C176" t="s">
        <v>19</v>
      </c>
      <c r="D176" t="s">
        <v>20</v>
      </c>
      <c r="E176" t="s">
        <v>12</v>
      </c>
      <c r="F176" t="s">
        <v>18</v>
      </c>
      <c r="G176" t="s">
        <v>37</v>
      </c>
      <c r="H176">
        <v>2020</v>
      </c>
      <c r="I176" t="s">
        <v>38</v>
      </c>
      <c r="J176" s="4">
        <v>4855.8153773615604</v>
      </c>
    </row>
    <row r="177" spans="1:10" x14ac:dyDescent="0.3">
      <c r="A177">
        <v>176</v>
      </c>
      <c r="B177" s="3">
        <v>43853</v>
      </c>
      <c r="C177" t="s">
        <v>10</v>
      </c>
      <c r="D177" t="s">
        <v>11</v>
      </c>
      <c r="E177" t="s">
        <v>17</v>
      </c>
      <c r="F177" t="s">
        <v>26</v>
      </c>
      <c r="G177" t="s">
        <v>37</v>
      </c>
      <c r="H177">
        <v>2020</v>
      </c>
      <c r="I177" t="s">
        <v>38</v>
      </c>
      <c r="J177" s="4">
        <v>4854.66902090853</v>
      </c>
    </row>
    <row r="178" spans="1:10" x14ac:dyDescent="0.3">
      <c r="A178">
        <v>177</v>
      </c>
      <c r="B178" s="3">
        <v>43854</v>
      </c>
      <c r="C178" t="s">
        <v>16</v>
      </c>
      <c r="D178" t="s">
        <v>11</v>
      </c>
      <c r="E178" t="s">
        <v>32</v>
      </c>
      <c r="F178" t="s">
        <v>13</v>
      </c>
      <c r="G178" t="s">
        <v>37</v>
      </c>
      <c r="H178">
        <v>2020</v>
      </c>
      <c r="I178" t="s">
        <v>38</v>
      </c>
      <c r="J178" s="4">
        <v>4853.5226644554996</v>
      </c>
    </row>
    <row r="179" spans="1:10" x14ac:dyDescent="0.3">
      <c r="A179">
        <v>178</v>
      </c>
      <c r="B179" s="3">
        <v>43856</v>
      </c>
      <c r="C179" t="s">
        <v>19</v>
      </c>
      <c r="D179" t="s">
        <v>20</v>
      </c>
      <c r="E179" t="s">
        <v>21</v>
      </c>
      <c r="F179" t="s">
        <v>22</v>
      </c>
      <c r="G179" t="s">
        <v>37</v>
      </c>
      <c r="H179">
        <v>2020</v>
      </c>
      <c r="I179" t="s">
        <v>38</v>
      </c>
      <c r="J179" s="4">
        <v>4852.3763080024701</v>
      </c>
    </row>
    <row r="180" spans="1:10" x14ac:dyDescent="0.3">
      <c r="A180">
        <v>179</v>
      </c>
      <c r="B180" s="3">
        <v>43856</v>
      </c>
      <c r="C180" t="s">
        <v>19</v>
      </c>
      <c r="D180" t="s">
        <v>20</v>
      </c>
      <c r="E180" t="s">
        <v>28</v>
      </c>
      <c r="F180" t="s">
        <v>13</v>
      </c>
      <c r="G180" t="s">
        <v>37</v>
      </c>
      <c r="H180">
        <v>2020</v>
      </c>
      <c r="I180" t="s">
        <v>38</v>
      </c>
      <c r="J180" s="4">
        <v>4851.2299515494396</v>
      </c>
    </row>
    <row r="181" spans="1:10" x14ac:dyDescent="0.3">
      <c r="A181">
        <v>180</v>
      </c>
      <c r="B181" s="3">
        <v>43858</v>
      </c>
      <c r="C181" t="s">
        <v>24</v>
      </c>
      <c r="D181" t="s">
        <v>11</v>
      </c>
      <c r="E181" t="s">
        <v>25</v>
      </c>
      <c r="F181" t="s">
        <v>18</v>
      </c>
      <c r="G181" t="s">
        <v>37</v>
      </c>
      <c r="H181">
        <v>2020</v>
      </c>
      <c r="I181" t="s">
        <v>38</v>
      </c>
      <c r="J181" s="4">
        <v>4850.0835950964101</v>
      </c>
    </row>
    <row r="182" spans="1:10" x14ac:dyDescent="0.3">
      <c r="A182">
        <v>181</v>
      </c>
      <c r="B182" s="3">
        <v>43862</v>
      </c>
      <c r="C182" t="s">
        <v>31</v>
      </c>
      <c r="D182" t="s">
        <v>20</v>
      </c>
      <c r="E182" t="s">
        <v>29</v>
      </c>
      <c r="F182" t="s">
        <v>26</v>
      </c>
      <c r="G182" t="s">
        <v>40</v>
      </c>
      <c r="H182">
        <v>2020</v>
      </c>
      <c r="I182" t="s">
        <v>38</v>
      </c>
      <c r="J182" s="4">
        <v>4848.9372386433897</v>
      </c>
    </row>
    <row r="183" spans="1:10" x14ac:dyDescent="0.3">
      <c r="A183">
        <v>182</v>
      </c>
      <c r="B183" s="3">
        <v>43863</v>
      </c>
      <c r="C183" t="s">
        <v>27</v>
      </c>
      <c r="D183" t="s">
        <v>20</v>
      </c>
      <c r="E183" t="s">
        <v>25</v>
      </c>
      <c r="F183" t="s">
        <v>13</v>
      </c>
      <c r="G183" t="s">
        <v>40</v>
      </c>
      <c r="H183">
        <v>2020</v>
      </c>
      <c r="I183" t="s">
        <v>38</v>
      </c>
      <c r="J183" s="4">
        <v>4847.7908821903602</v>
      </c>
    </row>
    <row r="184" spans="1:10" x14ac:dyDescent="0.3">
      <c r="A184">
        <v>183</v>
      </c>
      <c r="B184" s="3">
        <v>43864</v>
      </c>
      <c r="C184" t="s">
        <v>27</v>
      </c>
      <c r="D184" t="s">
        <v>20</v>
      </c>
      <c r="E184" t="s">
        <v>12</v>
      </c>
      <c r="F184" t="s">
        <v>18</v>
      </c>
      <c r="G184" t="s">
        <v>40</v>
      </c>
      <c r="H184">
        <v>2020</v>
      </c>
      <c r="I184" t="s">
        <v>38</v>
      </c>
      <c r="J184" s="4">
        <v>4846.6445257373298</v>
      </c>
    </row>
    <row r="185" spans="1:10" x14ac:dyDescent="0.3">
      <c r="A185">
        <v>184</v>
      </c>
      <c r="B185" s="3">
        <v>43871</v>
      </c>
      <c r="C185" t="s">
        <v>19</v>
      </c>
      <c r="D185" t="s">
        <v>20</v>
      </c>
      <c r="E185" t="s">
        <v>28</v>
      </c>
      <c r="F185" t="s">
        <v>13</v>
      </c>
      <c r="G185" t="s">
        <v>40</v>
      </c>
      <c r="H185">
        <v>2020</v>
      </c>
      <c r="I185" t="s">
        <v>38</v>
      </c>
      <c r="J185" s="4">
        <v>4845.4981692843003</v>
      </c>
    </row>
    <row r="186" spans="1:10" x14ac:dyDescent="0.3">
      <c r="A186">
        <v>185</v>
      </c>
      <c r="B186" s="3">
        <v>43871</v>
      </c>
      <c r="C186" t="s">
        <v>10</v>
      </c>
      <c r="D186" t="s">
        <v>11</v>
      </c>
      <c r="E186" t="s">
        <v>25</v>
      </c>
      <c r="F186" t="s">
        <v>26</v>
      </c>
      <c r="G186" t="s">
        <v>40</v>
      </c>
      <c r="H186">
        <v>2020</v>
      </c>
      <c r="I186" t="s">
        <v>38</v>
      </c>
      <c r="J186" s="4">
        <v>4844.3518128312699</v>
      </c>
    </row>
    <row r="187" spans="1:10" x14ac:dyDescent="0.3">
      <c r="A187">
        <v>186</v>
      </c>
      <c r="B187" s="3">
        <v>43875</v>
      </c>
      <c r="C187" t="s">
        <v>19</v>
      </c>
      <c r="D187" t="s">
        <v>20</v>
      </c>
      <c r="E187" t="s">
        <v>32</v>
      </c>
      <c r="F187" t="s">
        <v>13</v>
      </c>
      <c r="G187" t="s">
        <v>40</v>
      </c>
      <c r="H187">
        <v>2020</v>
      </c>
      <c r="I187" t="s">
        <v>38</v>
      </c>
      <c r="J187" s="4">
        <v>4843.2054563782403</v>
      </c>
    </row>
    <row r="188" spans="1:10" x14ac:dyDescent="0.3">
      <c r="A188">
        <v>187</v>
      </c>
      <c r="B188" s="3">
        <v>43876</v>
      </c>
      <c r="C188" t="s">
        <v>39</v>
      </c>
      <c r="D188" t="s">
        <v>20</v>
      </c>
      <c r="E188" t="s">
        <v>28</v>
      </c>
      <c r="F188" t="s">
        <v>22</v>
      </c>
      <c r="G188" t="s">
        <v>40</v>
      </c>
      <c r="H188">
        <v>2020</v>
      </c>
      <c r="I188" t="s">
        <v>38</v>
      </c>
      <c r="J188" s="4">
        <v>4842.0590999252099</v>
      </c>
    </row>
    <row r="189" spans="1:10" x14ac:dyDescent="0.3">
      <c r="A189">
        <v>188</v>
      </c>
      <c r="B189" s="3">
        <v>43878</v>
      </c>
      <c r="C189" t="s">
        <v>31</v>
      </c>
      <c r="D189" t="s">
        <v>20</v>
      </c>
      <c r="E189" t="s">
        <v>32</v>
      </c>
      <c r="F189" t="s">
        <v>18</v>
      </c>
      <c r="G189" t="s">
        <v>40</v>
      </c>
      <c r="H189">
        <v>2020</v>
      </c>
      <c r="I189" t="s">
        <v>38</v>
      </c>
      <c r="J189" s="4">
        <v>4840.9127434721804</v>
      </c>
    </row>
    <row r="190" spans="1:10" x14ac:dyDescent="0.3">
      <c r="A190">
        <v>189</v>
      </c>
      <c r="B190" s="3">
        <v>43880</v>
      </c>
      <c r="C190" t="s">
        <v>31</v>
      </c>
      <c r="D190" t="s">
        <v>20</v>
      </c>
      <c r="E190" t="s">
        <v>21</v>
      </c>
      <c r="F190" t="s">
        <v>13</v>
      </c>
      <c r="G190" t="s">
        <v>40</v>
      </c>
      <c r="H190">
        <v>2020</v>
      </c>
      <c r="I190" t="s">
        <v>38</v>
      </c>
      <c r="J190" s="4">
        <v>4839.76638701915</v>
      </c>
    </row>
    <row r="191" spans="1:10" x14ac:dyDescent="0.3">
      <c r="A191">
        <v>190</v>
      </c>
      <c r="B191" s="3">
        <v>43882</v>
      </c>
      <c r="C191" t="s">
        <v>10</v>
      </c>
      <c r="D191" t="s">
        <v>11</v>
      </c>
      <c r="E191" t="s">
        <v>17</v>
      </c>
      <c r="F191" t="s">
        <v>13</v>
      </c>
      <c r="G191" t="s">
        <v>40</v>
      </c>
      <c r="H191">
        <v>2020</v>
      </c>
      <c r="I191" t="s">
        <v>38</v>
      </c>
      <c r="J191" s="4">
        <v>4838.6200305661196</v>
      </c>
    </row>
    <row r="192" spans="1:10" x14ac:dyDescent="0.3">
      <c r="A192">
        <v>191</v>
      </c>
      <c r="B192" s="3">
        <v>43883</v>
      </c>
      <c r="C192" t="s">
        <v>19</v>
      </c>
      <c r="D192" t="s">
        <v>20</v>
      </c>
      <c r="E192" t="s">
        <v>29</v>
      </c>
      <c r="F192" t="s">
        <v>18</v>
      </c>
      <c r="G192" t="s">
        <v>40</v>
      </c>
      <c r="H192">
        <v>2020</v>
      </c>
      <c r="I192" t="s">
        <v>38</v>
      </c>
      <c r="J192" s="4">
        <v>4837.4736741131001</v>
      </c>
    </row>
    <row r="193" spans="1:10" x14ac:dyDescent="0.3">
      <c r="A193">
        <v>192</v>
      </c>
      <c r="B193" s="3">
        <v>43886</v>
      </c>
      <c r="C193" t="s">
        <v>10</v>
      </c>
      <c r="D193" t="s">
        <v>11</v>
      </c>
      <c r="E193" t="s">
        <v>12</v>
      </c>
      <c r="F193" t="s">
        <v>13</v>
      </c>
      <c r="G193" t="s">
        <v>40</v>
      </c>
      <c r="H193">
        <v>2020</v>
      </c>
      <c r="I193" t="s">
        <v>38</v>
      </c>
      <c r="J193" s="4">
        <v>4836.3273176600696</v>
      </c>
    </row>
    <row r="194" spans="1:10" x14ac:dyDescent="0.3">
      <c r="A194">
        <v>193</v>
      </c>
      <c r="B194" s="3">
        <v>43886</v>
      </c>
      <c r="C194" t="s">
        <v>16</v>
      </c>
      <c r="D194" t="s">
        <v>11</v>
      </c>
      <c r="E194" t="s">
        <v>25</v>
      </c>
      <c r="F194" t="s">
        <v>18</v>
      </c>
      <c r="G194" t="s">
        <v>40</v>
      </c>
      <c r="H194">
        <v>2020</v>
      </c>
      <c r="I194" t="s">
        <v>38</v>
      </c>
      <c r="J194" s="4">
        <v>4835.1809612070401</v>
      </c>
    </row>
    <row r="195" spans="1:10" x14ac:dyDescent="0.3">
      <c r="A195">
        <v>194</v>
      </c>
      <c r="B195" s="3">
        <v>43887</v>
      </c>
      <c r="C195" t="s">
        <v>19</v>
      </c>
      <c r="D195" t="s">
        <v>20</v>
      </c>
      <c r="E195" t="s">
        <v>12</v>
      </c>
      <c r="F195" t="s">
        <v>22</v>
      </c>
      <c r="G195" t="s">
        <v>40</v>
      </c>
      <c r="H195">
        <v>2020</v>
      </c>
      <c r="I195" t="s">
        <v>38</v>
      </c>
      <c r="J195" s="4">
        <v>4834.0346047540097</v>
      </c>
    </row>
    <row r="196" spans="1:10" x14ac:dyDescent="0.3">
      <c r="A196">
        <v>195</v>
      </c>
      <c r="B196" s="3">
        <v>43887</v>
      </c>
      <c r="C196" t="s">
        <v>27</v>
      </c>
      <c r="D196" t="s">
        <v>20</v>
      </c>
      <c r="E196" t="s">
        <v>28</v>
      </c>
      <c r="F196" t="s">
        <v>13</v>
      </c>
      <c r="G196" t="s">
        <v>40</v>
      </c>
      <c r="H196">
        <v>2020</v>
      </c>
      <c r="I196" t="s">
        <v>38</v>
      </c>
      <c r="J196" s="4">
        <v>4832.8882483009802</v>
      </c>
    </row>
    <row r="197" spans="1:10" x14ac:dyDescent="0.3">
      <c r="A197">
        <v>196</v>
      </c>
      <c r="B197" s="3">
        <v>43888</v>
      </c>
      <c r="C197" t="s">
        <v>31</v>
      </c>
      <c r="D197" t="s">
        <v>20</v>
      </c>
      <c r="E197" t="s">
        <v>12</v>
      </c>
      <c r="F197" t="s">
        <v>18</v>
      </c>
      <c r="G197" t="s">
        <v>40</v>
      </c>
      <c r="H197">
        <v>2020</v>
      </c>
      <c r="I197" t="s">
        <v>38</v>
      </c>
      <c r="J197" s="4">
        <v>4831.7418918479498</v>
      </c>
    </row>
    <row r="198" spans="1:10" x14ac:dyDescent="0.3">
      <c r="A198">
        <v>197</v>
      </c>
      <c r="B198" s="3">
        <v>43888</v>
      </c>
      <c r="C198" t="s">
        <v>16</v>
      </c>
      <c r="D198" t="s">
        <v>11</v>
      </c>
      <c r="E198" t="s">
        <v>21</v>
      </c>
      <c r="F198" t="s">
        <v>22</v>
      </c>
      <c r="G198" t="s">
        <v>40</v>
      </c>
      <c r="H198">
        <v>2020</v>
      </c>
      <c r="I198" t="s">
        <v>38</v>
      </c>
      <c r="J198" s="4">
        <v>4830.5955353949203</v>
      </c>
    </row>
    <row r="199" spans="1:10" x14ac:dyDescent="0.3">
      <c r="A199">
        <v>198</v>
      </c>
      <c r="B199" s="3">
        <v>43891</v>
      </c>
      <c r="C199" t="s">
        <v>19</v>
      </c>
      <c r="D199" t="s">
        <v>20</v>
      </c>
      <c r="E199" t="s">
        <v>12</v>
      </c>
      <c r="F199" t="s">
        <v>26</v>
      </c>
      <c r="G199" t="s">
        <v>41</v>
      </c>
      <c r="H199">
        <v>2020</v>
      </c>
      <c r="I199" t="s">
        <v>38</v>
      </c>
      <c r="J199" s="4">
        <v>4829.4491789418898</v>
      </c>
    </row>
    <row r="200" spans="1:10" x14ac:dyDescent="0.3">
      <c r="A200">
        <v>199</v>
      </c>
      <c r="B200" s="3">
        <v>43892</v>
      </c>
      <c r="C200" t="s">
        <v>31</v>
      </c>
      <c r="D200" t="s">
        <v>20</v>
      </c>
      <c r="E200" t="s">
        <v>21</v>
      </c>
      <c r="F200" t="s">
        <v>18</v>
      </c>
      <c r="G200" t="s">
        <v>41</v>
      </c>
      <c r="H200">
        <v>2020</v>
      </c>
      <c r="I200" t="s">
        <v>38</v>
      </c>
      <c r="J200" s="4">
        <v>4828.3028224888603</v>
      </c>
    </row>
    <row r="201" spans="1:10" x14ac:dyDescent="0.3">
      <c r="A201">
        <v>200</v>
      </c>
      <c r="B201" s="3">
        <v>43894</v>
      </c>
      <c r="C201" t="s">
        <v>19</v>
      </c>
      <c r="D201" t="s">
        <v>20</v>
      </c>
      <c r="E201" t="s">
        <v>17</v>
      </c>
      <c r="F201" t="s">
        <v>13</v>
      </c>
      <c r="G201" t="s">
        <v>41</v>
      </c>
      <c r="H201">
        <v>2020</v>
      </c>
      <c r="I201" t="s">
        <v>38</v>
      </c>
      <c r="J201" s="4">
        <v>4827.1564660358299</v>
      </c>
    </row>
    <row r="202" spans="1:10" x14ac:dyDescent="0.3">
      <c r="A202">
        <v>201</v>
      </c>
      <c r="B202" s="3">
        <v>43894</v>
      </c>
      <c r="C202" t="s">
        <v>19</v>
      </c>
      <c r="D202" t="s">
        <v>20</v>
      </c>
      <c r="E202" t="s">
        <v>32</v>
      </c>
      <c r="F202" t="s">
        <v>13</v>
      </c>
      <c r="G202" t="s">
        <v>41</v>
      </c>
      <c r="H202">
        <v>2020</v>
      </c>
      <c r="I202" t="s">
        <v>38</v>
      </c>
      <c r="J202" s="4">
        <v>4826.0101095828004</v>
      </c>
    </row>
    <row r="203" spans="1:10" x14ac:dyDescent="0.3">
      <c r="A203">
        <v>202</v>
      </c>
      <c r="B203" s="3">
        <v>43894</v>
      </c>
      <c r="C203" t="s">
        <v>19</v>
      </c>
      <c r="D203" t="s">
        <v>20</v>
      </c>
      <c r="E203" t="s">
        <v>29</v>
      </c>
      <c r="F203" t="s">
        <v>13</v>
      </c>
      <c r="G203" t="s">
        <v>41</v>
      </c>
      <c r="H203">
        <v>2020</v>
      </c>
      <c r="I203" t="s">
        <v>38</v>
      </c>
      <c r="J203" s="4">
        <v>4824.86375312978</v>
      </c>
    </row>
    <row r="204" spans="1:10" x14ac:dyDescent="0.3">
      <c r="A204">
        <v>203</v>
      </c>
      <c r="B204" s="3">
        <v>43897</v>
      </c>
      <c r="C204" t="s">
        <v>10</v>
      </c>
      <c r="D204" t="s">
        <v>11</v>
      </c>
      <c r="E204" t="s">
        <v>25</v>
      </c>
      <c r="F204" t="s">
        <v>26</v>
      </c>
      <c r="G204" t="s">
        <v>41</v>
      </c>
      <c r="H204">
        <v>2020</v>
      </c>
      <c r="I204" t="s">
        <v>38</v>
      </c>
      <c r="J204" s="4">
        <v>4823.7173966767496</v>
      </c>
    </row>
    <row r="205" spans="1:10" x14ac:dyDescent="0.3">
      <c r="A205">
        <v>204</v>
      </c>
      <c r="B205" s="3">
        <v>43901</v>
      </c>
      <c r="C205" t="s">
        <v>19</v>
      </c>
      <c r="D205" t="s">
        <v>20</v>
      </c>
      <c r="E205" t="s">
        <v>12</v>
      </c>
      <c r="F205" t="s">
        <v>13</v>
      </c>
      <c r="G205" t="s">
        <v>41</v>
      </c>
      <c r="H205">
        <v>2020</v>
      </c>
      <c r="I205" t="s">
        <v>38</v>
      </c>
      <c r="J205" s="4">
        <v>4822.57104022372</v>
      </c>
    </row>
    <row r="206" spans="1:10" x14ac:dyDescent="0.3">
      <c r="A206">
        <v>205</v>
      </c>
      <c r="B206" s="3">
        <v>43903</v>
      </c>
      <c r="C206" t="s">
        <v>39</v>
      </c>
      <c r="D206" t="s">
        <v>20</v>
      </c>
      <c r="E206" t="s">
        <v>12</v>
      </c>
      <c r="F206" t="s">
        <v>13</v>
      </c>
      <c r="G206" t="s">
        <v>41</v>
      </c>
      <c r="H206">
        <v>2020</v>
      </c>
      <c r="I206" t="s">
        <v>38</v>
      </c>
      <c r="J206" s="4">
        <v>4821.4246837706896</v>
      </c>
    </row>
    <row r="207" spans="1:10" x14ac:dyDescent="0.3">
      <c r="A207">
        <v>206</v>
      </c>
      <c r="B207" s="3">
        <v>43905</v>
      </c>
      <c r="C207" t="s">
        <v>39</v>
      </c>
      <c r="D207" t="s">
        <v>20</v>
      </c>
      <c r="E207" t="s">
        <v>17</v>
      </c>
      <c r="F207" t="s">
        <v>13</v>
      </c>
      <c r="G207" t="s">
        <v>41</v>
      </c>
      <c r="H207">
        <v>2020</v>
      </c>
      <c r="I207" t="s">
        <v>38</v>
      </c>
      <c r="J207" s="4">
        <v>4820.2783273176601</v>
      </c>
    </row>
    <row r="208" spans="1:10" x14ac:dyDescent="0.3">
      <c r="A208">
        <v>207</v>
      </c>
      <c r="B208" s="3">
        <v>43906</v>
      </c>
      <c r="C208" t="s">
        <v>19</v>
      </c>
      <c r="D208" t="s">
        <v>20</v>
      </c>
      <c r="E208" t="s">
        <v>12</v>
      </c>
      <c r="F208" t="s">
        <v>13</v>
      </c>
      <c r="G208" t="s">
        <v>41</v>
      </c>
      <c r="H208">
        <v>2020</v>
      </c>
      <c r="I208" t="s">
        <v>38</v>
      </c>
      <c r="J208" s="4">
        <v>4819.1319708646297</v>
      </c>
    </row>
    <row r="209" spans="1:10" x14ac:dyDescent="0.3">
      <c r="A209">
        <v>208</v>
      </c>
      <c r="B209" s="3">
        <v>43907</v>
      </c>
      <c r="C209" t="s">
        <v>27</v>
      </c>
      <c r="D209" t="s">
        <v>20</v>
      </c>
      <c r="E209" t="s">
        <v>21</v>
      </c>
      <c r="F209" t="s">
        <v>13</v>
      </c>
      <c r="G209" t="s">
        <v>41</v>
      </c>
      <c r="H209">
        <v>2020</v>
      </c>
      <c r="I209" t="s">
        <v>38</v>
      </c>
      <c r="J209" s="4">
        <v>4817.9856144116002</v>
      </c>
    </row>
    <row r="210" spans="1:10" x14ac:dyDescent="0.3">
      <c r="A210">
        <v>209</v>
      </c>
      <c r="B210" s="3">
        <v>43907</v>
      </c>
      <c r="C210" t="s">
        <v>19</v>
      </c>
      <c r="D210" t="s">
        <v>20</v>
      </c>
      <c r="E210" t="s">
        <v>25</v>
      </c>
      <c r="F210" t="s">
        <v>18</v>
      </c>
      <c r="G210" t="s">
        <v>41</v>
      </c>
      <c r="H210">
        <v>2020</v>
      </c>
      <c r="I210" t="s">
        <v>38</v>
      </c>
      <c r="J210" s="4">
        <v>4816.8392579585698</v>
      </c>
    </row>
    <row r="211" spans="1:10" x14ac:dyDescent="0.3">
      <c r="A211">
        <v>210</v>
      </c>
      <c r="B211" s="3">
        <v>43909</v>
      </c>
      <c r="C211" t="s">
        <v>31</v>
      </c>
      <c r="D211" t="s">
        <v>20</v>
      </c>
      <c r="E211" t="s">
        <v>32</v>
      </c>
      <c r="F211" t="s">
        <v>13</v>
      </c>
      <c r="G211" t="s">
        <v>41</v>
      </c>
      <c r="H211">
        <v>2020</v>
      </c>
      <c r="I211" t="s">
        <v>38</v>
      </c>
      <c r="J211" s="4">
        <v>4815.6929015055402</v>
      </c>
    </row>
    <row r="212" spans="1:10" x14ac:dyDescent="0.3">
      <c r="A212">
        <v>211</v>
      </c>
      <c r="B212" s="3">
        <v>43909</v>
      </c>
      <c r="C212" t="s">
        <v>19</v>
      </c>
      <c r="D212" t="s">
        <v>20</v>
      </c>
      <c r="E212" t="s">
        <v>12</v>
      </c>
      <c r="F212" t="s">
        <v>26</v>
      </c>
      <c r="G212" t="s">
        <v>41</v>
      </c>
      <c r="H212">
        <v>2020</v>
      </c>
      <c r="I212" t="s">
        <v>38</v>
      </c>
      <c r="J212" s="4">
        <v>4814.5465450525198</v>
      </c>
    </row>
    <row r="213" spans="1:10" x14ac:dyDescent="0.3">
      <c r="A213">
        <v>212</v>
      </c>
      <c r="B213" s="3">
        <v>43911</v>
      </c>
      <c r="C213" t="s">
        <v>27</v>
      </c>
      <c r="D213" t="s">
        <v>20</v>
      </c>
      <c r="E213" t="s">
        <v>12</v>
      </c>
      <c r="F213" t="s">
        <v>22</v>
      </c>
      <c r="G213" t="s">
        <v>41</v>
      </c>
      <c r="H213">
        <v>2020</v>
      </c>
      <c r="I213" t="s">
        <v>38</v>
      </c>
      <c r="J213" s="4">
        <v>4813.4001885994903</v>
      </c>
    </row>
    <row r="214" spans="1:10" x14ac:dyDescent="0.3">
      <c r="A214">
        <v>213</v>
      </c>
      <c r="B214" s="3">
        <v>43912</v>
      </c>
      <c r="C214" t="s">
        <v>19</v>
      </c>
      <c r="D214" t="s">
        <v>20</v>
      </c>
      <c r="E214" t="s">
        <v>17</v>
      </c>
      <c r="F214" t="s">
        <v>22</v>
      </c>
      <c r="G214" t="s">
        <v>41</v>
      </c>
      <c r="H214">
        <v>2020</v>
      </c>
      <c r="I214" t="s">
        <v>38</v>
      </c>
      <c r="J214" s="4">
        <v>4812.2538321464599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385C6-79EB-4C47-BA79-E460B9A33588}">
  <dimension ref="A2:O55"/>
  <sheetViews>
    <sheetView topLeftCell="D2" zoomScaleNormal="100" workbookViewId="0">
      <selection activeCell="L23" sqref="L23"/>
    </sheetView>
  </sheetViews>
  <sheetFormatPr defaultRowHeight="14.4" x14ac:dyDescent="0.3"/>
  <cols>
    <col min="1" max="1" width="10.77734375" bestFit="1" customWidth="1"/>
    <col min="2" max="2" width="14.44140625" style="4" bestFit="1" customWidth="1"/>
    <col min="3" max="3" width="16" bestFit="1" customWidth="1"/>
    <col min="4" max="4" width="11.109375" bestFit="1" customWidth="1"/>
    <col min="5" max="5" width="10.77734375" bestFit="1" customWidth="1"/>
    <col min="6" max="6" width="16.109375" bestFit="1" customWidth="1"/>
    <col min="7" max="7" width="12.6640625" bestFit="1" customWidth="1"/>
    <col min="8" max="8" width="11.109375" bestFit="1" customWidth="1"/>
    <col min="9" max="9" width="12.6640625" bestFit="1" customWidth="1"/>
    <col min="10" max="10" width="10.77734375" bestFit="1" customWidth="1"/>
    <col min="11" max="11" width="16.44140625" bestFit="1" customWidth="1"/>
    <col min="12" max="12" width="10.77734375" bestFit="1" customWidth="1"/>
    <col min="13" max="13" width="11.109375" bestFit="1" customWidth="1"/>
    <col min="14" max="14" width="10.77734375" bestFit="1" customWidth="1"/>
    <col min="15" max="15" width="17.77734375" bestFit="1" customWidth="1"/>
    <col min="16" max="16" width="10.77734375" bestFit="1" customWidth="1"/>
    <col min="17" max="17" width="14.44140625" bestFit="1" customWidth="1"/>
  </cols>
  <sheetData>
    <row r="2" spans="1:12" x14ac:dyDescent="0.3">
      <c r="E2" s="1" t="s">
        <v>6</v>
      </c>
      <c r="F2" t="s">
        <v>53</v>
      </c>
    </row>
    <row r="3" spans="1:12" x14ac:dyDescent="0.3">
      <c r="A3" s="1" t="s">
        <v>49</v>
      </c>
      <c r="B3" s="4" t="s">
        <v>47</v>
      </c>
      <c r="C3" s="4"/>
      <c r="J3" s="1" t="s">
        <v>47</v>
      </c>
      <c r="K3" s="1" t="s">
        <v>48</v>
      </c>
    </row>
    <row r="4" spans="1:12" x14ac:dyDescent="0.3">
      <c r="A4" s="2" t="s">
        <v>14</v>
      </c>
      <c r="B4" s="7">
        <v>4270</v>
      </c>
      <c r="E4" s="1" t="s">
        <v>51</v>
      </c>
      <c r="F4" t="s">
        <v>50</v>
      </c>
      <c r="J4" s="1" t="s">
        <v>52</v>
      </c>
      <c r="K4" t="s">
        <v>13</v>
      </c>
      <c r="L4" t="s">
        <v>46</v>
      </c>
    </row>
    <row r="5" spans="1:12" x14ac:dyDescent="0.3">
      <c r="A5" s="2" t="s">
        <v>23</v>
      </c>
      <c r="B5" s="7">
        <v>12672</v>
      </c>
      <c r="E5" s="2" t="s">
        <v>31</v>
      </c>
      <c r="F5" s="5">
        <v>2</v>
      </c>
      <c r="J5" s="2" t="s">
        <v>28</v>
      </c>
      <c r="K5" s="4">
        <v>9062</v>
      </c>
      <c r="L5" s="4">
        <v>9062</v>
      </c>
    </row>
    <row r="6" spans="1:12" x14ac:dyDescent="0.3">
      <c r="A6" s="2" t="s">
        <v>33</v>
      </c>
      <c r="B6" s="7">
        <v>7431</v>
      </c>
      <c r="E6" s="2" t="s">
        <v>16</v>
      </c>
      <c r="F6" s="5">
        <v>2</v>
      </c>
      <c r="J6" s="2" t="s">
        <v>21</v>
      </c>
      <c r="K6" s="4">
        <v>7431</v>
      </c>
      <c r="L6" s="4">
        <v>7431</v>
      </c>
    </row>
    <row r="7" spans="1:12" x14ac:dyDescent="0.3">
      <c r="A7" s="2" t="s">
        <v>35</v>
      </c>
      <c r="B7" s="7">
        <v>13958</v>
      </c>
      <c r="E7" s="2" t="s">
        <v>10</v>
      </c>
      <c r="F7" s="5">
        <v>1</v>
      </c>
      <c r="J7" s="2" t="s">
        <v>32</v>
      </c>
      <c r="K7" s="4">
        <v>6946</v>
      </c>
      <c r="L7" s="4">
        <v>6946</v>
      </c>
    </row>
    <row r="8" spans="1:12" x14ac:dyDescent="0.3">
      <c r="A8" s="2" t="s">
        <v>46</v>
      </c>
      <c r="B8" s="7">
        <v>38331</v>
      </c>
      <c r="E8" s="2" t="s">
        <v>27</v>
      </c>
      <c r="F8" s="5">
        <v>1</v>
      </c>
      <c r="J8" s="2" t="s">
        <v>12</v>
      </c>
      <c r="K8" s="4">
        <v>14892</v>
      </c>
      <c r="L8" s="4">
        <v>14892</v>
      </c>
    </row>
    <row r="9" spans="1:12" x14ac:dyDescent="0.3">
      <c r="B9"/>
      <c r="E9" s="2" t="s">
        <v>46</v>
      </c>
      <c r="F9" s="5">
        <v>6</v>
      </c>
      <c r="J9" s="2" t="s">
        <v>46</v>
      </c>
      <c r="K9" s="4">
        <v>38331</v>
      </c>
      <c r="L9" s="4">
        <v>38331</v>
      </c>
    </row>
    <row r="10" spans="1:12" ht="15" thickBot="1" x14ac:dyDescent="0.35">
      <c r="B10"/>
      <c r="C10" s="17">
        <f>GETPIVOTDATA("Amount",$A$3)</f>
        <v>38331</v>
      </c>
    </row>
    <row r="11" spans="1:12" x14ac:dyDescent="0.3">
      <c r="B11"/>
    </row>
    <row r="12" spans="1:12" ht="15" thickBot="1" x14ac:dyDescent="0.35">
      <c r="B12"/>
      <c r="G12" s="6">
        <f>GETPIVOTDATA("Product",$E$4)</f>
        <v>6</v>
      </c>
    </row>
    <row r="13" spans="1:12" x14ac:dyDescent="0.3">
      <c r="B13"/>
    </row>
    <row r="14" spans="1:12" x14ac:dyDescent="0.3">
      <c r="B14"/>
    </row>
    <row r="15" spans="1:12" x14ac:dyDescent="0.3">
      <c r="B15"/>
      <c r="E15" s="8"/>
      <c r="F15" s="9"/>
      <c r="G15" s="10"/>
    </row>
    <row r="16" spans="1:12" x14ac:dyDescent="0.3">
      <c r="B16"/>
      <c r="E16" s="11"/>
      <c r="F16" s="12"/>
      <c r="G16" s="13"/>
      <c r="J16" s="1" t="s">
        <v>54</v>
      </c>
      <c r="K16" s="4" t="s">
        <v>47</v>
      </c>
    </row>
    <row r="17" spans="5:15" x14ac:dyDescent="0.3">
      <c r="E17" s="11"/>
      <c r="F17" s="12"/>
      <c r="G17" s="13"/>
      <c r="J17" s="2" t="s">
        <v>20</v>
      </c>
      <c r="K17" s="4">
        <v>17987</v>
      </c>
    </row>
    <row r="18" spans="5:15" x14ac:dyDescent="0.3">
      <c r="E18" s="11"/>
      <c r="F18" s="12"/>
      <c r="G18" s="13"/>
      <c r="J18" s="2" t="s">
        <v>11</v>
      </c>
      <c r="K18" s="4">
        <v>20344</v>
      </c>
      <c r="N18" s="1" t="s">
        <v>8</v>
      </c>
      <c r="O18" s="4" t="s">
        <v>55</v>
      </c>
    </row>
    <row r="19" spans="5:15" x14ac:dyDescent="0.3">
      <c r="E19" s="11"/>
      <c r="F19" s="12"/>
      <c r="G19" s="13"/>
      <c r="J19" s="2" t="s">
        <v>46</v>
      </c>
      <c r="K19" s="4">
        <v>38331</v>
      </c>
      <c r="N19" s="2" t="s">
        <v>13</v>
      </c>
      <c r="O19" s="4">
        <v>8.5</v>
      </c>
    </row>
    <row r="20" spans="5:15" x14ac:dyDescent="0.3">
      <c r="E20" s="11"/>
      <c r="F20" s="12"/>
      <c r="G20" s="13"/>
      <c r="N20" s="2" t="s">
        <v>46</v>
      </c>
      <c r="O20" s="4">
        <v>8.5</v>
      </c>
    </row>
    <row r="21" spans="5:15" x14ac:dyDescent="0.3">
      <c r="E21" s="11"/>
      <c r="F21" s="12"/>
      <c r="G21" s="13"/>
    </row>
    <row r="22" spans="5:15" x14ac:dyDescent="0.3">
      <c r="E22" s="11"/>
      <c r="F22" s="12"/>
      <c r="G22" s="13"/>
    </row>
    <row r="23" spans="5:15" x14ac:dyDescent="0.3">
      <c r="E23" s="11"/>
      <c r="F23" s="12"/>
      <c r="G23" s="13"/>
      <c r="J23" s="1" t="s">
        <v>54</v>
      </c>
      <c r="K23" s="5" t="s">
        <v>56</v>
      </c>
    </row>
    <row r="24" spans="5:15" x14ac:dyDescent="0.3">
      <c r="E24" s="11"/>
      <c r="F24" s="12"/>
      <c r="G24" s="13"/>
      <c r="J24" s="2" t="s">
        <v>20</v>
      </c>
      <c r="K24" s="5">
        <v>3</v>
      </c>
      <c r="L24" s="18">
        <f>K24</f>
        <v>3</v>
      </c>
    </row>
    <row r="25" spans="5:15" x14ac:dyDescent="0.3">
      <c r="E25" s="11"/>
      <c r="F25" s="12"/>
      <c r="G25" s="13"/>
      <c r="J25" s="2" t="s">
        <v>11</v>
      </c>
      <c r="K25" s="5">
        <v>3</v>
      </c>
      <c r="L25" s="18">
        <f>K25</f>
        <v>3</v>
      </c>
    </row>
    <row r="26" spans="5:15" x14ac:dyDescent="0.3">
      <c r="E26" s="11"/>
      <c r="F26" s="12"/>
      <c r="G26" s="13"/>
      <c r="J26" s="2" t="s">
        <v>46</v>
      </c>
      <c r="K26" s="5">
        <v>6</v>
      </c>
    </row>
    <row r="27" spans="5:15" x14ac:dyDescent="0.3">
      <c r="E27" s="11"/>
      <c r="F27" s="12"/>
      <c r="G27" s="13"/>
    </row>
    <row r="28" spans="5:15" x14ac:dyDescent="0.3">
      <c r="E28" s="11"/>
      <c r="F28" s="12"/>
      <c r="G28" s="13"/>
    </row>
    <row r="29" spans="5:15" x14ac:dyDescent="0.3">
      <c r="E29" s="11"/>
      <c r="F29" s="12"/>
      <c r="G29" s="13"/>
    </row>
    <row r="30" spans="5:15" x14ac:dyDescent="0.3">
      <c r="E30" s="11"/>
      <c r="F30" s="12"/>
      <c r="G30" s="13"/>
    </row>
    <row r="31" spans="5:15" x14ac:dyDescent="0.3">
      <c r="E31" s="11"/>
      <c r="F31" s="12"/>
      <c r="G31" s="13"/>
    </row>
    <row r="32" spans="5:15" x14ac:dyDescent="0.3">
      <c r="E32" s="14"/>
      <c r="F32" s="15"/>
      <c r="G32" s="16"/>
    </row>
    <row r="33" spans="2:9" x14ac:dyDescent="0.3">
      <c r="B33"/>
    </row>
    <row r="34" spans="2:9" x14ac:dyDescent="0.3">
      <c r="B34"/>
    </row>
    <row r="35" spans="2:9" x14ac:dyDescent="0.3">
      <c r="B35"/>
    </row>
    <row r="36" spans="2:9" x14ac:dyDescent="0.3">
      <c r="B36"/>
    </row>
    <row r="37" spans="2:9" x14ac:dyDescent="0.3">
      <c r="B37"/>
    </row>
    <row r="38" spans="2:9" x14ac:dyDescent="0.3">
      <c r="B38"/>
      <c r="D38" s="2"/>
      <c r="E38" s="4"/>
      <c r="F38" s="4"/>
      <c r="G38" s="4"/>
      <c r="H38" s="4"/>
      <c r="I38" s="4"/>
    </row>
    <row r="39" spans="2:9" x14ac:dyDescent="0.3">
      <c r="B39"/>
      <c r="D39" s="2"/>
      <c r="E39" s="4"/>
      <c r="F39" s="4"/>
      <c r="G39" s="4"/>
      <c r="H39" s="4"/>
      <c r="I39" s="4"/>
    </row>
    <row r="40" spans="2:9" x14ac:dyDescent="0.3">
      <c r="B40"/>
      <c r="D40" s="2"/>
      <c r="E40" s="4"/>
      <c r="F40" s="4"/>
      <c r="G40" s="4"/>
      <c r="H40" s="4"/>
      <c r="I40" s="4"/>
    </row>
    <row r="41" spans="2:9" x14ac:dyDescent="0.3">
      <c r="B41"/>
      <c r="D41" s="2"/>
      <c r="E41" s="4"/>
      <c r="F41" s="4"/>
      <c r="G41" s="4"/>
      <c r="H41" s="4"/>
      <c r="I41" s="4"/>
    </row>
    <row r="42" spans="2:9" x14ac:dyDescent="0.3">
      <c r="B42"/>
      <c r="D42" s="2"/>
      <c r="E42" s="4"/>
      <c r="F42" s="4"/>
      <c r="G42" s="4"/>
      <c r="H42" s="4"/>
      <c r="I42" s="4"/>
    </row>
    <row r="43" spans="2:9" x14ac:dyDescent="0.3">
      <c r="B43"/>
      <c r="D43" s="2"/>
      <c r="E43" s="4"/>
      <c r="F43" s="4"/>
      <c r="G43" s="4"/>
      <c r="H43" s="4"/>
      <c r="I43" s="4"/>
    </row>
    <row r="44" spans="2:9" x14ac:dyDescent="0.3">
      <c r="B44"/>
      <c r="D44" s="2"/>
      <c r="E44" s="4"/>
      <c r="F44" s="4"/>
      <c r="G44" s="4"/>
      <c r="H44" s="4"/>
      <c r="I44" s="4"/>
    </row>
    <row r="45" spans="2:9" x14ac:dyDescent="0.3">
      <c r="B45"/>
    </row>
    <row r="46" spans="2:9" x14ac:dyDescent="0.3">
      <c r="B46"/>
    </row>
    <row r="47" spans="2:9" x14ac:dyDescent="0.3">
      <c r="B47"/>
    </row>
    <row r="48" spans="2:9"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66A0D-15E0-406D-9FA2-3BD960DFB671}">
  <dimension ref="A1"/>
  <sheetViews>
    <sheetView showGridLines="0" tabSelected="1" zoomScaleNormal="100" workbookViewId="0">
      <selection activeCell="L36" sqref="L36"/>
    </sheetView>
  </sheetViews>
  <sheetFormatPr defaultRowHeight="14.4" x14ac:dyDescent="0.3"/>
  <cols>
    <col min="3" max="3" width="10"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AD2DB467938248A253B6B949878A76" ma:contentTypeVersion="3" ma:contentTypeDescription="Create a new document." ma:contentTypeScope="" ma:versionID="c55be87e3cc648e001fa1a948ca13097">
  <xsd:schema xmlns:xsd="http://www.w3.org/2001/XMLSchema" xmlns:xs="http://www.w3.org/2001/XMLSchema" xmlns:p="http://schemas.microsoft.com/office/2006/metadata/properties" xmlns:ns3="070960ab-b11f-4f45-b95e-84df8070a08a" targetNamespace="http://schemas.microsoft.com/office/2006/metadata/properties" ma:root="true" ma:fieldsID="453e573583b3bf863cd4ff4ec27d3b89" ns3:_="">
    <xsd:import namespace="070960ab-b11f-4f45-b95e-84df8070a08a"/>
    <xsd:element name="properties">
      <xsd:complexType>
        <xsd:sequence>
          <xsd:element name="documentManagement">
            <xsd:complexType>
              <xsd:all>
                <xsd:element ref="ns3:SharedWithUsers" minOccurs="0"/>
                <xsd:element ref="ns3:SharedWithDetail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0960ab-b11f-4f45-b95e-84df8070a0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9BDFEF-2CD3-4E01-B77F-6BF83FF1FF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0960ab-b11f-4f45-b95e-84df8070a0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BC66EB-05BE-4E1D-AE89-5F96C52276CB}">
  <ds:schemaRefs>
    <ds:schemaRef ds:uri="http://schemas.microsoft.com/sharepoint/v3/contenttype/forms"/>
  </ds:schemaRefs>
</ds:datastoreItem>
</file>

<file path=customXml/itemProps3.xml><?xml version="1.0" encoding="utf-8"?>
<ds:datastoreItem xmlns:ds="http://schemas.openxmlformats.org/officeDocument/2006/customXml" ds:itemID="{548FB28D-D9E6-4F25-BE54-F4906018AEC2}">
  <ds:schemaRefs>
    <ds:schemaRef ds:uri="http://schemas.microsoft.com/office/2006/metadata/properties"/>
    <ds:schemaRef ds:uri="http://schemas.microsoft.com/office/infopath/2007/PartnerControls"/>
    <ds:schemaRef ds:uri="http://purl.org/dc/dcmitype/"/>
    <ds:schemaRef ds:uri="http://purl.org/dc/elements/1.1/"/>
    <ds:schemaRef ds:uri="http://purl.org/dc/terms/"/>
    <ds:schemaRef ds:uri="http://schemas.microsoft.com/office/2006/documentManagement/types"/>
    <ds:schemaRef ds:uri="http://schemas.openxmlformats.org/package/2006/metadata/core-properties"/>
    <ds:schemaRef ds:uri="070960ab-b11f-4f45-b95e-84df8070a08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2024-08-01T08:15:10Z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0x010100C2AD2DB467938248A253B6B949878A76</vt:lpwstr>
  </property>
</Properties>
</file>