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  <sheet name="Sheet1" sheetId="1" r:id="rId2"/>
  </sheets>
  <definedNames>
    <definedName name="_xlnm._FilterDatabase" localSheetId="1" hidden="1">Sheet1!$A$1:$H$47</definedName>
  </definedName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K27" i="1"/>
  <c r="H7" i="1"/>
  <c r="H6" i="1"/>
  <c r="K22" i="1"/>
  <c r="H3" i="1"/>
  <c r="H4" i="1"/>
  <c r="H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</calcChain>
</file>

<file path=xl/sharedStrings.xml><?xml version="1.0" encoding="utf-8"?>
<sst xmlns="http://schemas.openxmlformats.org/spreadsheetml/2006/main" count="160" uniqueCount="111">
  <si>
    <t>Product ID</t>
  </si>
  <si>
    <t>Product Name</t>
  </si>
  <si>
    <t>Opening 
Stock</t>
  </si>
  <si>
    <t>Purchase/
Stock in</t>
  </si>
  <si>
    <t>Number of 
Units Sold</t>
  </si>
  <si>
    <t>Hand-In-
Stock</t>
  </si>
  <si>
    <t>Cost Price 
Per Unit (USD)</t>
  </si>
  <si>
    <t>Cost Price
Total (USD)</t>
  </si>
  <si>
    <t>P101</t>
  </si>
  <si>
    <t>Laptop</t>
  </si>
  <si>
    <t>P102</t>
  </si>
  <si>
    <t>Monitor</t>
  </si>
  <si>
    <t>P103</t>
  </si>
  <si>
    <t>Keyboard</t>
  </si>
  <si>
    <t>P104</t>
  </si>
  <si>
    <t>Headphones</t>
  </si>
  <si>
    <t>P105</t>
  </si>
  <si>
    <t>Smartphone</t>
  </si>
  <si>
    <t>P106</t>
  </si>
  <si>
    <t>Tablet</t>
  </si>
  <si>
    <t>P107</t>
  </si>
  <si>
    <t>Router</t>
  </si>
  <si>
    <t>P108</t>
  </si>
  <si>
    <t>External Hard Drive</t>
  </si>
  <si>
    <t>P109</t>
  </si>
  <si>
    <t>Wireless Earbuds</t>
  </si>
  <si>
    <t>P110</t>
  </si>
  <si>
    <t>Webcam</t>
  </si>
  <si>
    <t>P111</t>
  </si>
  <si>
    <t>Desk Chair</t>
  </si>
  <si>
    <t>P112</t>
  </si>
  <si>
    <t>Desk Lamp</t>
  </si>
  <si>
    <t>P113</t>
  </si>
  <si>
    <t>USB Flash Drive</t>
  </si>
  <si>
    <t>P114</t>
  </si>
  <si>
    <t>Ethernet Cable</t>
  </si>
  <si>
    <t>P115</t>
  </si>
  <si>
    <t>Power Strip</t>
  </si>
  <si>
    <t>P116</t>
  </si>
  <si>
    <t>Wireless Mouse</t>
  </si>
  <si>
    <t>P117</t>
  </si>
  <si>
    <t>Gaming Keyboard</t>
  </si>
  <si>
    <t>P118</t>
  </si>
  <si>
    <t>Gaming Mouse</t>
  </si>
  <si>
    <t>P119</t>
  </si>
  <si>
    <t>Gaming Headset</t>
  </si>
  <si>
    <t>P120</t>
  </si>
  <si>
    <t>Gaming Chair</t>
  </si>
  <si>
    <t>P121</t>
  </si>
  <si>
    <t>Gaming Monitor</t>
  </si>
  <si>
    <t>P122</t>
  </si>
  <si>
    <t>Graphics Card</t>
  </si>
  <si>
    <t>P123</t>
  </si>
  <si>
    <t>CPU</t>
  </si>
  <si>
    <t>P124</t>
  </si>
  <si>
    <t>Motherboard</t>
  </si>
  <si>
    <t>P125</t>
  </si>
  <si>
    <t>RAM</t>
  </si>
  <si>
    <t>P126</t>
  </si>
  <si>
    <t>SSD</t>
  </si>
  <si>
    <t>P127</t>
  </si>
  <si>
    <t>HDD</t>
  </si>
  <si>
    <t>P128</t>
  </si>
  <si>
    <t>Power Supply</t>
  </si>
  <si>
    <t>P129</t>
  </si>
  <si>
    <t>PC Case</t>
  </si>
  <si>
    <t>P130</t>
  </si>
  <si>
    <t>CPU Cooler</t>
  </si>
  <si>
    <t>P131</t>
  </si>
  <si>
    <t>Monitor Stand</t>
  </si>
  <si>
    <t>P132</t>
  </si>
  <si>
    <t>Mouse Pad</t>
  </si>
  <si>
    <t>P133</t>
  </si>
  <si>
    <t>Thermal Paste</t>
  </si>
  <si>
    <t>P134</t>
  </si>
  <si>
    <t>Cable Management Kit</t>
  </si>
  <si>
    <t>P135</t>
  </si>
  <si>
    <t>WiFi Adapter</t>
  </si>
  <si>
    <t>P136</t>
  </si>
  <si>
    <t>External DVD Drive</t>
  </si>
  <si>
    <t>P137</t>
  </si>
  <si>
    <t>Printer Cable</t>
  </si>
  <si>
    <t>P138</t>
  </si>
  <si>
    <t>Keyboard Cleaner</t>
  </si>
  <si>
    <t>P139</t>
  </si>
  <si>
    <t>Laptop Cooling Pad</t>
  </si>
  <si>
    <t>P140</t>
  </si>
  <si>
    <t>USB Hub</t>
  </si>
  <si>
    <t>P141</t>
  </si>
  <si>
    <t>Anti-Glare Screen Protector</t>
  </si>
  <si>
    <t>P142</t>
  </si>
  <si>
    <t>USB-C Adapter</t>
  </si>
  <si>
    <t>P143</t>
  </si>
  <si>
    <t>Laptop Sleeve</t>
  </si>
  <si>
    <t>P144</t>
  </si>
  <si>
    <t>Wireless Charger</t>
  </si>
  <si>
    <t>P145</t>
  </si>
  <si>
    <t>USB-C Cable</t>
  </si>
  <si>
    <t>P146</t>
  </si>
  <si>
    <t>Gaming Desk</t>
  </si>
  <si>
    <t>Product with the most units sold</t>
  </si>
  <si>
    <t>Product with the highest total cost price</t>
  </si>
  <si>
    <t>Laptop and Smartphone</t>
  </si>
  <si>
    <t>Product with the best opening stock</t>
  </si>
  <si>
    <t>Total cost price of gaming hardware</t>
  </si>
  <si>
    <t>Grand Total</t>
  </si>
  <si>
    <t>Sum of Cost Price
Total (USD)</t>
  </si>
  <si>
    <t>Sum of Number of 
Units Sold</t>
  </si>
  <si>
    <t>Product names</t>
  </si>
  <si>
    <t>(All)</t>
  </si>
  <si>
    <t>Sum of Hand-In-
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</si>
</sst>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27276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medium">
        <color indexed="64"/>
      </left>
      <right style="thin">
        <color rgb="FFD9D9D9"/>
      </right>
      <top style="medium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indexed="64"/>
      </top>
      <bottom style="thin">
        <color rgb="FFD9D9D9"/>
      </bottom>
      <diagonal/>
    </border>
    <border>
      <left style="medium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indexed="64"/>
      </left>
      <right style="thin">
        <color rgb="FFD9D9D9"/>
      </right>
      <top style="thin">
        <color rgb="FFD9D9D9"/>
      </top>
      <bottom style="medium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D9D9D9"/>
      </left>
      <right/>
      <top style="medium">
        <color indexed="64"/>
      </top>
      <bottom style="thin">
        <color rgb="FFD9D9D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6">
    <xf numFmtId="0" fontId="0" fillId="0" borderId="0" xfId="0"/>
    <xf numFmtId="0" fontId="4" fillId="0" borderId="1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0" xfId="0" applyAlignment="1">
      <alignment horizontal="center"/>
    </xf>
    <xf numFmtId="0" fontId="5" fillId="4" borderId="2" xfId="0" applyFont="1" applyFill="1" applyBorder="1"/>
    <xf numFmtId="0" fontId="5" fillId="0" borderId="0" xfId="0" applyFont="1" applyAlignment="1">
      <alignment horizont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5" fillId="4" borderId="9" xfId="0" applyFont="1" applyFill="1" applyBorder="1" applyAlignment="1">
      <alignment horizontal="center"/>
    </xf>
    <xf numFmtId="0" fontId="6" fillId="2" borderId="2" xfId="2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2" fontId="5" fillId="0" borderId="0" xfId="1" applyNumberFormat="1" applyFont="1" applyAlignment="1">
      <alignment horizontal="center"/>
    </xf>
    <xf numFmtId="42" fontId="5" fillId="0" borderId="2" xfId="1" applyNumberFormat="1" applyFont="1" applyBorder="1" applyAlignment="1">
      <alignment horizontal="center"/>
    </xf>
    <xf numFmtId="42" fontId="5" fillId="0" borderId="2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NumberFormat="1" applyAlignment="1">
      <alignment horizontal="center"/>
    </xf>
  </cellXfs>
  <cellStyles count="3">
    <cellStyle name="Currency" xfId="1" builtinId="4"/>
    <cellStyle name="Good" xfId="2" builtinId="26"/>
    <cellStyle name="Normal" xfId="0" builtinId="0"/>
  </cellStyles>
  <dxfs count="90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data by pivot table.xlsx]Sheet2!PivotTable3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rankings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Number of 
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Sheet2!$A$4:$A$50</c:f>
              <c:strCache>
                <c:ptCount val="46"/>
                <c:pt idx="0">
                  <c:v>Anti-Glare Screen Protector</c:v>
                </c:pt>
                <c:pt idx="1">
                  <c:v>Cable Management Kit</c:v>
                </c:pt>
                <c:pt idx="2">
                  <c:v>CPU</c:v>
                </c:pt>
                <c:pt idx="3">
                  <c:v>CPU Cooler</c:v>
                </c:pt>
                <c:pt idx="4">
                  <c:v>Desk Chair</c:v>
                </c:pt>
                <c:pt idx="5">
                  <c:v>Desk Lamp</c:v>
                </c:pt>
                <c:pt idx="6">
                  <c:v>Ethernet Cable</c:v>
                </c:pt>
                <c:pt idx="7">
                  <c:v>External DVD Drive</c:v>
                </c:pt>
                <c:pt idx="8">
                  <c:v>External Hard Drive</c:v>
                </c:pt>
                <c:pt idx="9">
                  <c:v>Gaming Chair</c:v>
                </c:pt>
                <c:pt idx="10">
                  <c:v>Gaming Desk</c:v>
                </c:pt>
                <c:pt idx="11">
                  <c:v>Gaming Headset</c:v>
                </c:pt>
                <c:pt idx="12">
                  <c:v>Gaming Keyboard</c:v>
                </c:pt>
                <c:pt idx="13">
                  <c:v>Gaming Monitor</c:v>
                </c:pt>
                <c:pt idx="14">
                  <c:v>Gaming Mouse</c:v>
                </c:pt>
                <c:pt idx="15">
                  <c:v>Graphics Card</c:v>
                </c:pt>
                <c:pt idx="16">
                  <c:v>HDD</c:v>
                </c:pt>
                <c:pt idx="17">
                  <c:v>Headphones</c:v>
                </c:pt>
                <c:pt idx="18">
                  <c:v>Keyboard</c:v>
                </c:pt>
                <c:pt idx="19">
                  <c:v>Keyboard Cleaner</c:v>
                </c:pt>
                <c:pt idx="20">
                  <c:v>Laptop</c:v>
                </c:pt>
                <c:pt idx="21">
                  <c:v>Laptop Cooling Pad</c:v>
                </c:pt>
                <c:pt idx="22">
                  <c:v>Laptop Sleeve</c:v>
                </c:pt>
                <c:pt idx="23">
                  <c:v>Monitor</c:v>
                </c:pt>
                <c:pt idx="24">
                  <c:v>Monitor Stand</c:v>
                </c:pt>
                <c:pt idx="25">
                  <c:v>Motherboard</c:v>
                </c:pt>
                <c:pt idx="26">
                  <c:v>Mouse Pad</c:v>
                </c:pt>
                <c:pt idx="27">
                  <c:v>PC Case</c:v>
                </c:pt>
                <c:pt idx="28">
                  <c:v>Power Strip</c:v>
                </c:pt>
                <c:pt idx="29">
                  <c:v>Power Supply</c:v>
                </c:pt>
                <c:pt idx="30">
                  <c:v>Printer Cable</c:v>
                </c:pt>
                <c:pt idx="31">
                  <c:v>RAM</c:v>
                </c:pt>
                <c:pt idx="32">
                  <c:v>Router</c:v>
                </c:pt>
                <c:pt idx="33">
                  <c:v>Smartphone</c:v>
                </c:pt>
                <c:pt idx="34">
                  <c:v>SSD</c:v>
                </c:pt>
                <c:pt idx="35">
                  <c:v>Tablet</c:v>
                </c:pt>
                <c:pt idx="36">
                  <c:v>Thermal Paste</c:v>
                </c:pt>
                <c:pt idx="37">
                  <c:v>USB Flash Drive</c:v>
                </c:pt>
                <c:pt idx="38">
                  <c:v>USB Hub</c:v>
                </c:pt>
                <c:pt idx="39">
                  <c:v>USB-C Adapter</c:v>
                </c:pt>
                <c:pt idx="40">
                  <c:v>USB-C Cable</c:v>
                </c:pt>
                <c:pt idx="41">
                  <c:v>Webcam</c:v>
                </c:pt>
                <c:pt idx="42">
                  <c:v>WiFi Adapter</c:v>
                </c:pt>
                <c:pt idx="43">
                  <c:v>Wireless Charger</c:v>
                </c:pt>
                <c:pt idx="44">
                  <c:v>Wireless Earbuds</c:v>
                </c:pt>
                <c:pt idx="45">
                  <c:v>Wireless Mouse</c:v>
                </c:pt>
              </c:strCache>
            </c:strRef>
          </c:cat>
          <c:val>
            <c:numRef>
              <c:f>Sheet2!$B$4:$B$50</c:f>
              <c:numCache>
                <c:formatCode>General</c:formatCode>
                <c:ptCount val="46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15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9</c:v>
                </c:pt>
                <c:pt idx="16">
                  <c:v>12</c:v>
                </c:pt>
                <c:pt idx="17">
                  <c:v>3</c:v>
                </c:pt>
                <c:pt idx="18">
                  <c:v>15</c:v>
                </c:pt>
                <c:pt idx="19">
                  <c:v>9</c:v>
                </c:pt>
                <c:pt idx="20">
                  <c:v>10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6</c:v>
                </c:pt>
                <c:pt idx="30">
                  <c:v>4</c:v>
                </c:pt>
                <c:pt idx="31">
                  <c:v>11</c:v>
                </c:pt>
                <c:pt idx="32">
                  <c:v>12</c:v>
                </c:pt>
                <c:pt idx="33">
                  <c:v>20</c:v>
                </c:pt>
                <c:pt idx="34">
                  <c:v>8</c:v>
                </c:pt>
                <c:pt idx="35">
                  <c:v>8</c:v>
                </c:pt>
                <c:pt idx="36">
                  <c:v>5</c:v>
                </c:pt>
                <c:pt idx="37">
                  <c:v>12</c:v>
                </c:pt>
                <c:pt idx="38">
                  <c:v>4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3</c:v>
                </c:pt>
                <c:pt idx="43">
                  <c:v>7</c:v>
                </c:pt>
                <c:pt idx="44">
                  <c:v>7</c:v>
                </c:pt>
                <c:pt idx="4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84-44D1-8628-AC74C509EA98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Hand-In-
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Sheet2!$A$4:$A$50</c:f>
              <c:strCache>
                <c:ptCount val="46"/>
                <c:pt idx="0">
                  <c:v>Anti-Glare Screen Protector</c:v>
                </c:pt>
                <c:pt idx="1">
                  <c:v>Cable Management Kit</c:v>
                </c:pt>
                <c:pt idx="2">
                  <c:v>CPU</c:v>
                </c:pt>
                <c:pt idx="3">
                  <c:v>CPU Cooler</c:v>
                </c:pt>
                <c:pt idx="4">
                  <c:v>Desk Chair</c:v>
                </c:pt>
                <c:pt idx="5">
                  <c:v>Desk Lamp</c:v>
                </c:pt>
                <c:pt idx="6">
                  <c:v>Ethernet Cable</c:v>
                </c:pt>
                <c:pt idx="7">
                  <c:v>External DVD Drive</c:v>
                </c:pt>
                <c:pt idx="8">
                  <c:v>External Hard Drive</c:v>
                </c:pt>
                <c:pt idx="9">
                  <c:v>Gaming Chair</c:v>
                </c:pt>
                <c:pt idx="10">
                  <c:v>Gaming Desk</c:v>
                </c:pt>
                <c:pt idx="11">
                  <c:v>Gaming Headset</c:v>
                </c:pt>
                <c:pt idx="12">
                  <c:v>Gaming Keyboard</c:v>
                </c:pt>
                <c:pt idx="13">
                  <c:v>Gaming Monitor</c:v>
                </c:pt>
                <c:pt idx="14">
                  <c:v>Gaming Mouse</c:v>
                </c:pt>
                <c:pt idx="15">
                  <c:v>Graphics Card</c:v>
                </c:pt>
                <c:pt idx="16">
                  <c:v>HDD</c:v>
                </c:pt>
                <c:pt idx="17">
                  <c:v>Headphones</c:v>
                </c:pt>
                <c:pt idx="18">
                  <c:v>Keyboard</c:v>
                </c:pt>
                <c:pt idx="19">
                  <c:v>Keyboard Cleaner</c:v>
                </c:pt>
                <c:pt idx="20">
                  <c:v>Laptop</c:v>
                </c:pt>
                <c:pt idx="21">
                  <c:v>Laptop Cooling Pad</c:v>
                </c:pt>
                <c:pt idx="22">
                  <c:v>Laptop Sleeve</c:v>
                </c:pt>
                <c:pt idx="23">
                  <c:v>Monitor</c:v>
                </c:pt>
                <c:pt idx="24">
                  <c:v>Monitor Stand</c:v>
                </c:pt>
                <c:pt idx="25">
                  <c:v>Motherboard</c:v>
                </c:pt>
                <c:pt idx="26">
                  <c:v>Mouse Pad</c:v>
                </c:pt>
                <c:pt idx="27">
                  <c:v>PC Case</c:v>
                </c:pt>
                <c:pt idx="28">
                  <c:v>Power Strip</c:v>
                </c:pt>
                <c:pt idx="29">
                  <c:v>Power Supply</c:v>
                </c:pt>
                <c:pt idx="30">
                  <c:v>Printer Cable</c:v>
                </c:pt>
                <c:pt idx="31">
                  <c:v>RAM</c:v>
                </c:pt>
                <c:pt idx="32">
                  <c:v>Router</c:v>
                </c:pt>
                <c:pt idx="33">
                  <c:v>Smartphone</c:v>
                </c:pt>
                <c:pt idx="34">
                  <c:v>SSD</c:v>
                </c:pt>
                <c:pt idx="35">
                  <c:v>Tablet</c:v>
                </c:pt>
                <c:pt idx="36">
                  <c:v>Thermal Paste</c:v>
                </c:pt>
                <c:pt idx="37">
                  <c:v>USB Flash Drive</c:v>
                </c:pt>
                <c:pt idx="38">
                  <c:v>USB Hub</c:v>
                </c:pt>
                <c:pt idx="39">
                  <c:v>USB-C Adapter</c:v>
                </c:pt>
                <c:pt idx="40">
                  <c:v>USB-C Cable</c:v>
                </c:pt>
                <c:pt idx="41">
                  <c:v>Webcam</c:v>
                </c:pt>
                <c:pt idx="42">
                  <c:v>WiFi Adapter</c:v>
                </c:pt>
                <c:pt idx="43">
                  <c:v>Wireless Charger</c:v>
                </c:pt>
                <c:pt idx="44">
                  <c:v>Wireless Earbuds</c:v>
                </c:pt>
                <c:pt idx="45">
                  <c:v>Wireless Mouse</c:v>
                </c:pt>
              </c:strCache>
            </c:strRef>
          </c:cat>
          <c:val>
            <c:numRef>
              <c:f>Sheet2!$C$4:$C$50</c:f>
              <c:numCache>
                <c:formatCode>General</c:formatCode>
                <c:ptCount val="46"/>
                <c:pt idx="0">
                  <c:v>28</c:v>
                </c:pt>
                <c:pt idx="1">
                  <c:v>34</c:v>
                </c:pt>
                <c:pt idx="2">
                  <c:v>38</c:v>
                </c:pt>
                <c:pt idx="3">
                  <c:v>34</c:v>
                </c:pt>
                <c:pt idx="4">
                  <c:v>25</c:v>
                </c:pt>
                <c:pt idx="5">
                  <c:v>38</c:v>
                </c:pt>
                <c:pt idx="6">
                  <c:v>75</c:v>
                </c:pt>
                <c:pt idx="7">
                  <c:v>17</c:v>
                </c:pt>
                <c:pt idx="8">
                  <c:v>32</c:v>
                </c:pt>
                <c:pt idx="9">
                  <c:v>19</c:v>
                </c:pt>
                <c:pt idx="10">
                  <c:v>28</c:v>
                </c:pt>
                <c:pt idx="11">
                  <c:v>25</c:v>
                </c:pt>
                <c:pt idx="12">
                  <c:v>31</c:v>
                </c:pt>
                <c:pt idx="13">
                  <c:v>29</c:v>
                </c:pt>
                <c:pt idx="14">
                  <c:v>36</c:v>
                </c:pt>
                <c:pt idx="15">
                  <c:v>49</c:v>
                </c:pt>
                <c:pt idx="16">
                  <c:v>73</c:v>
                </c:pt>
                <c:pt idx="17">
                  <c:v>37</c:v>
                </c:pt>
                <c:pt idx="18">
                  <c:v>70</c:v>
                </c:pt>
                <c:pt idx="19">
                  <c:v>49</c:v>
                </c:pt>
                <c:pt idx="20">
                  <c:v>60</c:v>
                </c:pt>
                <c:pt idx="21">
                  <c:v>39</c:v>
                </c:pt>
                <c:pt idx="22">
                  <c:v>37</c:v>
                </c:pt>
                <c:pt idx="23">
                  <c:v>50</c:v>
                </c:pt>
                <c:pt idx="24">
                  <c:v>28</c:v>
                </c:pt>
                <c:pt idx="25">
                  <c:v>32</c:v>
                </c:pt>
                <c:pt idx="26">
                  <c:v>58</c:v>
                </c:pt>
                <c:pt idx="27">
                  <c:v>49</c:v>
                </c:pt>
                <c:pt idx="28">
                  <c:v>52</c:v>
                </c:pt>
                <c:pt idx="29">
                  <c:v>44</c:v>
                </c:pt>
                <c:pt idx="30">
                  <c:v>29</c:v>
                </c:pt>
                <c:pt idx="31">
                  <c:v>61</c:v>
                </c:pt>
                <c:pt idx="32">
                  <c:v>65</c:v>
                </c:pt>
                <c:pt idx="33">
                  <c:v>80</c:v>
                </c:pt>
                <c:pt idx="34">
                  <c:v>57</c:v>
                </c:pt>
                <c:pt idx="35">
                  <c:v>55</c:v>
                </c:pt>
                <c:pt idx="36">
                  <c:v>50</c:v>
                </c:pt>
                <c:pt idx="37">
                  <c:v>63</c:v>
                </c:pt>
                <c:pt idx="38">
                  <c:v>31</c:v>
                </c:pt>
                <c:pt idx="39">
                  <c:v>24</c:v>
                </c:pt>
                <c:pt idx="40">
                  <c:v>61</c:v>
                </c:pt>
                <c:pt idx="41">
                  <c:v>50</c:v>
                </c:pt>
                <c:pt idx="42">
                  <c:v>23</c:v>
                </c:pt>
                <c:pt idx="43">
                  <c:v>51</c:v>
                </c:pt>
                <c:pt idx="44">
                  <c:v>43</c:v>
                </c:pt>
                <c:pt idx="4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84-44D1-8628-AC74C509EA98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Cost Price
Total (USD)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Sheet2!$A$4:$A$50</c:f>
              <c:strCache>
                <c:ptCount val="46"/>
                <c:pt idx="0">
                  <c:v>Anti-Glare Screen Protector</c:v>
                </c:pt>
                <c:pt idx="1">
                  <c:v>Cable Management Kit</c:v>
                </c:pt>
                <c:pt idx="2">
                  <c:v>CPU</c:v>
                </c:pt>
                <c:pt idx="3">
                  <c:v>CPU Cooler</c:v>
                </c:pt>
                <c:pt idx="4">
                  <c:v>Desk Chair</c:v>
                </c:pt>
                <c:pt idx="5">
                  <c:v>Desk Lamp</c:v>
                </c:pt>
                <c:pt idx="6">
                  <c:v>Ethernet Cable</c:v>
                </c:pt>
                <c:pt idx="7">
                  <c:v>External DVD Drive</c:v>
                </c:pt>
                <c:pt idx="8">
                  <c:v>External Hard Drive</c:v>
                </c:pt>
                <c:pt idx="9">
                  <c:v>Gaming Chair</c:v>
                </c:pt>
                <c:pt idx="10">
                  <c:v>Gaming Desk</c:v>
                </c:pt>
                <c:pt idx="11">
                  <c:v>Gaming Headset</c:v>
                </c:pt>
                <c:pt idx="12">
                  <c:v>Gaming Keyboard</c:v>
                </c:pt>
                <c:pt idx="13">
                  <c:v>Gaming Monitor</c:v>
                </c:pt>
                <c:pt idx="14">
                  <c:v>Gaming Mouse</c:v>
                </c:pt>
                <c:pt idx="15">
                  <c:v>Graphics Card</c:v>
                </c:pt>
                <c:pt idx="16">
                  <c:v>HDD</c:v>
                </c:pt>
                <c:pt idx="17">
                  <c:v>Headphones</c:v>
                </c:pt>
                <c:pt idx="18">
                  <c:v>Keyboard</c:v>
                </c:pt>
                <c:pt idx="19">
                  <c:v>Keyboard Cleaner</c:v>
                </c:pt>
                <c:pt idx="20">
                  <c:v>Laptop</c:v>
                </c:pt>
                <c:pt idx="21">
                  <c:v>Laptop Cooling Pad</c:v>
                </c:pt>
                <c:pt idx="22">
                  <c:v>Laptop Sleeve</c:v>
                </c:pt>
                <c:pt idx="23">
                  <c:v>Monitor</c:v>
                </c:pt>
                <c:pt idx="24">
                  <c:v>Monitor Stand</c:v>
                </c:pt>
                <c:pt idx="25">
                  <c:v>Motherboard</c:v>
                </c:pt>
                <c:pt idx="26">
                  <c:v>Mouse Pad</c:v>
                </c:pt>
                <c:pt idx="27">
                  <c:v>PC Case</c:v>
                </c:pt>
                <c:pt idx="28">
                  <c:v>Power Strip</c:v>
                </c:pt>
                <c:pt idx="29">
                  <c:v>Power Supply</c:v>
                </c:pt>
                <c:pt idx="30">
                  <c:v>Printer Cable</c:v>
                </c:pt>
                <c:pt idx="31">
                  <c:v>RAM</c:v>
                </c:pt>
                <c:pt idx="32">
                  <c:v>Router</c:v>
                </c:pt>
                <c:pt idx="33">
                  <c:v>Smartphone</c:v>
                </c:pt>
                <c:pt idx="34">
                  <c:v>SSD</c:v>
                </c:pt>
                <c:pt idx="35">
                  <c:v>Tablet</c:v>
                </c:pt>
                <c:pt idx="36">
                  <c:v>Thermal Paste</c:v>
                </c:pt>
                <c:pt idx="37">
                  <c:v>USB Flash Drive</c:v>
                </c:pt>
                <c:pt idx="38">
                  <c:v>USB Hub</c:v>
                </c:pt>
                <c:pt idx="39">
                  <c:v>USB-C Adapter</c:v>
                </c:pt>
                <c:pt idx="40">
                  <c:v>USB-C Cable</c:v>
                </c:pt>
                <c:pt idx="41">
                  <c:v>Webcam</c:v>
                </c:pt>
                <c:pt idx="42">
                  <c:v>WiFi Adapter</c:v>
                </c:pt>
                <c:pt idx="43">
                  <c:v>Wireless Charger</c:v>
                </c:pt>
                <c:pt idx="44">
                  <c:v>Wireless Earbuds</c:v>
                </c:pt>
                <c:pt idx="45">
                  <c:v>Wireless Mouse</c:v>
                </c:pt>
              </c:strCache>
            </c:strRef>
          </c:cat>
          <c:val>
            <c:numRef>
              <c:f>Sheet2!$D$4:$D$50</c:f>
              <c:numCache>
                <c:formatCode>General</c:formatCode>
                <c:ptCount val="46"/>
                <c:pt idx="0">
                  <c:v>280</c:v>
                </c:pt>
                <c:pt idx="1">
                  <c:v>510</c:v>
                </c:pt>
                <c:pt idx="2">
                  <c:v>13300</c:v>
                </c:pt>
                <c:pt idx="3">
                  <c:v>1700</c:v>
                </c:pt>
                <c:pt idx="4">
                  <c:v>3750</c:v>
                </c:pt>
                <c:pt idx="5">
                  <c:v>1140</c:v>
                </c:pt>
                <c:pt idx="6">
                  <c:v>750</c:v>
                </c:pt>
                <c:pt idx="7">
                  <c:v>850</c:v>
                </c:pt>
                <c:pt idx="8">
                  <c:v>6400</c:v>
                </c:pt>
                <c:pt idx="9">
                  <c:v>3800</c:v>
                </c:pt>
                <c:pt idx="10">
                  <c:v>4200</c:v>
                </c:pt>
                <c:pt idx="11">
                  <c:v>3000</c:v>
                </c:pt>
                <c:pt idx="12">
                  <c:v>3100</c:v>
                </c:pt>
                <c:pt idx="13">
                  <c:v>11600</c:v>
                </c:pt>
                <c:pt idx="14">
                  <c:v>2880</c:v>
                </c:pt>
                <c:pt idx="15">
                  <c:v>29400</c:v>
                </c:pt>
                <c:pt idx="16">
                  <c:v>4380</c:v>
                </c:pt>
                <c:pt idx="17">
                  <c:v>3700</c:v>
                </c:pt>
                <c:pt idx="18">
                  <c:v>3500</c:v>
                </c:pt>
                <c:pt idx="19">
                  <c:v>392</c:v>
                </c:pt>
                <c:pt idx="20">
                  <c:v>72000</c:v>
                </c:pt>
                <c:pt idx="21">
                  <c:v>780</c:v>
                </c:pt>
                <c:pt idx="22">
                  <c:v>740</c:v>
                </c:pt>
                <c:pt idx="23">
                  <c:v>25000</c:v>
                </c:pt>
                <c:pt idx="24">
                  <c:v>840</c:v>
                </c:pt>
                <c:pt idx="25">
                  <c:v>6400</c:v>
                </c:pt>
                <c:pt idx="26">
                  <c:v>580</c:v>
                </c:pt>
                <c:pt idx="27">
                  <c:v>3920</c:v>
                </c:pt>
                <c:pt idx="28">
                  <c:v>1300</c:v>
                </c:pt>
                <c:pt idx="29">
                  <c:v>4400</c:v>
                </c:pt>
                <c:pt idx="30">
                  <c:v>145</c:v>
                </c:pt>
                <c:pt idx="31">
                  <c:v>4880</c:v>
                </c:pt>
                <c:pt idx="32">
                  <c:v>9750</c:v>
                </c:pt>
                <c:pt idx="33">
                  <c:v>72000</c:v>
                </c:pt>
                <c:pt idx="34">
                  <c:v>6840</c:v>
                </c:pt>
                <c:pt idx="35">
                  <c:v>38500</c:v>
                </c:pt>
                <c:pt idx="36">
                  <c:v>250</c:v>
                </c:pt>
                <c:pt idx="37">
                  <c:v>1260</c:v>
                </c:pt>
                <c:pt idx="38">
                  <c:v>465</c:v>
                </c:pt>
                <c:pt idx="39">
                  <c:v>360</c:v>
                </c:pt>
                <c:pt idx="40">
                  <c:v>488</c:v>
                </c:pt>
                <c:pt idx="41">
                  <c:v>3000</c:v>
                </c:pt>
                <c:pt idx="42">
                  <c:v>460</c:v>
                </c:pt>
                <c:pt idx="43">
                  <c:v>1530</c:v>
                </c:pt>
                <c:pt idx="44">
                  <c:v>3440</c:v>
                </c:pt>
                <c:pt idx="45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84-44D1-8628-AC74C509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545663"/>
        <c:axId val="154548159"/>
      </c:barChart>
      <c:catAx>
        <c:axId val="154545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8159"/>
        <c:crosses val="autoZero"/>
        <c:auto val="1"/>
        <c:lblAlgn val="ctr"/>
        <c:lblOffset val="100"/>
        <c:noMultiLvlLbl val="0"/>
      </c:catAx>
      <c:valAx>
        <c:axId val="15454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sold products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Sheet1!$B$2:$B$47</c:f>
              <c:strCache>
                <c:ptCount val="46"/>
                <c:pt idx="0">
                  <c:v>Laptop</c:v>
                </c:pt>
                <c:pt idx="1">
                  <c:v>Monitor</c:v>
                </c:pt>
                <c:pt idx="2">
                  <c:v>Keyboard</c:v>
                </c:pt>
                <c:pt idx="3">
                  <c:v>Headphones</c:v>
                </c:pt>
                <c:pt idx="4">
                  <c:v>Smartphone</c:v>
                </c:pt>
                <c:pt idx="5">
                  <c:v>Tablet</c:v>
                </c:pt>
                <c:pt idx="6">
                  <c:v>Router</c:v>
                </c:pt>
                <c:pt idx="7">
                  <c:v>External Hard Drive</c:v>
                </c:pt>
                <c:pt idx="8">
                  <c:v>Wireless Earbuds</c:v>
                </c:pt>
                <c:pt idx="9">
                  <c:v>Webcam</c:v>
                </c:pt>
                <c:pt idx="10">
                  <c:v>Desk Chair</c:v>
                </c:pt>
                <c:pt idx="11">
                  <c:v>Desk Lamp</c:v>
                </c:pt>
                <c:pt idx="12">
                  <c:v>USB Flash Drive</c:v>
                </c:pt>
                <c:pt idx="13">
                  <c:v>Ethernet Cable</c:v>
                </c:pt>
                <c:pt idx="14">
                  <c:v>Power Strip</c:v>
                </c:pt>
                <c:pt idx="15">
                  <c:v>Wireless Mouse</c:v>
                </c:pt>
                <c:pt idx="16">
                  <c:v>Gaming Keyboard</c:v>
                </c:pt>
                <c:pt idx="17">
                  <c:v>Gaming Mouse</c:v>
                </c:pt>
                <c:pt idx="18">
                  <c:v>Gaming Headset</c:v>
                </c:pt>
                <c:pt idx="19">
                  <c:v>Gaming Chair</c:v>
                </c:pt>
                <c:pt idx="20">
                  <c:v>Gaming Monitor</c:v>
                </c:pt>
                <c:pt idx="21">
                  <c:v>Graphics Card</c:v>
                </c:pt>
                <c:pt idx="22">
                  <c:v>CPU</c:v>
                </c:pt>
                <c:pt idx="23">
                  <c:v>Motherboard</c:v>
                </c:pt>
                <c:pt idx="24">
                  <c:v>RAM</c:v>
                </c:pt>
                <c:pt idx="25">
                  <c:v>SSD</c:v>
                </c:pt>
                <c:pt idx="26">
                  <c:v>HDD</c:v>
                </c:pt>
                <c:pt idx="27">
                  <c:v>Power Supply</c:v>
                </c:pt>
                <c:pt idx="28">
                  <c:v>PC Case</c:v>
                </c:pt>
                <c:pt idx="29">
                  <c:v>CPU Cooler</c:v>
                </c:pt>
                <c:pt idx="30">
                  <c:v>Monitor Stand</c:v>
                </c:pt>
                <c:pt idx="31">
                  <c:v>Mouse Pad</c:v>
                </c:pt>
                <c:pt idx="32">
                  <c:v>Thermal Paste</c:v>
                </c:pt>
                <c:pt idx="33">
                  <c:v>Cable Management Kit</c:v>
                </c:pt>
                <c:pt idx="34">
                  <c:v>WiFi Adapter</c:v>
                </c:pt>
                <c:pt idx="35">
                  <c:v>External DVD Drive</c:v>
                </c:pt>
                <c:pt idx="36">
                  <c:v>Printer Cable</c:v>
                </c:pt>
                <c:pt idx="37">
                  <c:v>Keyboard Cleaner</c:v>
                </c:pt>
                <c:pt idx="38">
                  <c:v>Laptop Cooling Pad</c:v>
                </c:pt>
                <c:pt idx="39">
                  <c:v>USB Hub</c:v>
                </c:pt>
                <c:pt idx="40">
                  <c:v>Anti-Glare Screen Protector</c:v>
                </c:pt>
                <c:pt idx="41">
                  <c:v>USB-C Adapter</c:v>
                </c:pt>
                <c:pt idx="42">
                  <c:v>Laptop Sleeve</c:v>
                </c:pt>
                <c:pt idx="43">
                  <c:v>Wireless Charger</c:v>
                </c:pt>
                <c:pt idx="44">
                  <c:v>USB-C Cable</c:v>
                </c:pt>
                <c:pt idx="45">
                  <c:v>Gaming Desk</c:v>
                </c:pt>
              </c:strCache>
            </c:strRef>
          </c:cat>
          <c:val>
            <c:numRef>
              <c:f>Sheet1!$E$2:$E$47</c:f>
              <c:numCache>
                <c:formatCode>General</c:formatCode>
                <c:ptCount val="46"/>
                <c:pt idx="0">
                  <c:v>10</c:v>
                </c:pt>
                <c:pt idx="1">
                  <c:v>5</c:v>
                </c:pt>
                <c:pt idx="2">
                  <c:v>15</c:v>
                </c:pt>
                <c:pt idx="3">
                  <c:v>3</c:v>
                </c:pt>
                <c:pt idx="4">
                  <c:v>20</c:v>
                </c:pt>
                <c:pt idx="5">
                  <c:v>8</c:v>
                </c:pt>
                <c:pt idx="6">
                  <c:v>12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3</c:v>
                </c:pt>
                <c:pt idx="11">
                  <c:v>7</c:v>
                </c:pt>
                <c:pt idx="12">
                  <c:v>12</c:v>
                </c:pt>
                <c:pt idx="13">
                  <c:v>15</c:v>
                </c:pt>
                <c:pt idx="14">
                  <c:v>8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9</c:v>
                </c:pt>
                <c:pt idx="22">
                  <c:v>7</c:v>
                </c:pt>
                <c:pt idx="23">
                  <c:v>5</c:v>
                </c:pt>
                <c:pt idx="24">
                  <c:v>11</c:v>
                </c:pt>
                <c:pt idx="25">
                  <c:v>8</c:v>
                </c:pt>
                <c:pt idx="26">
                  <c:v>12</c:v>
                </c:pt>
                <c:pt idx="27">
                  <c:v>6</c:v>
                </c:pt>
                <c:pt idx="28">
                  <c:v>9</c:v>
                </c:pt>
                <c:pt idx="29">
                  <c:v>4</c:v>
                </c:pt>
                <c:pt idx="30">
                  <c:v>3</c:v>
                </c:pt>
                <c:pt idx="31">
                  <c:v>8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9</c:v>
                </c:pt>
                <c:pt idx="38">
                  <c:v>6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7</c:v>
                </c:pt>
                <c:pt idx="44">
                  <c:v>9</c:v>
                </c:pt>
                <c:pt idx="4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C-4B3A-8C35-467D3C9C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4536655"/>
        <c:axId val="2044538735"/>
      </c:barChart>
      <c:catAx>
        <c:axId val="204453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38735"/>
        <c:crosses val="autoZero"/>
        <c:auto val="1"/>
        <c:lblAlgn val="ctr"/>
        <c:lblOffset val="100"/>
        <c:noMultiLvlLbl val="0"/>
      </c:catAx>
      <c:valAx>
        <c:axId val="204453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3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price of products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Sheet1!$B$2:$B$47</c:f>
              <c:strCache>
                <c:ptCount val="46"/>
                <c:pt idx="0">
                  <c:v>Laptop</c:v>
                </c:pt>
                <c:pt idx="1">
                  <c:v>Monitor</c:v>
                </c:pt>
                <c:pt idx="2">
                  <c:v>Keyboard</c:v>
                </c:pt>
                <c:pt idx="3">
                  <c:v>Headphones</c:v>
                </c:pt>
                <c:pt idx="4">
                  <c:v>Smartphone</c:v>
                </c:pt>
                <c:pt idx="5">
                  <c:v>Tablet</c:v>
                </c:pt>
                <c:pt idx="6">
                  <c:v>Router</c:v>
                </c:pt>
                <c:pt idx="7">
                  <c:v>External Hard Drive</c:v>
                </c:pt>
                <c:pt idx="8">
                  <c:v>Wireless Earbuds</c:v>
                </c:pt>
                <c:pt idx="9">
                  <c:v>Webcam</c:v>
                </c:pt>
                <c:pt idx="10">
                  <c:v>Desk Chair</c:v>
                </c:pt>
                <c:pt idx="11">
                  <c:v>Desk Lamp</c:v>
                </c:pt>
                <c:pt idx="12">
                  <c:v>USB Flash Drive</c:v>
                </c:pt>
                <c:pt idx="13">
                  <c:v>Ethernet Cable</c:v>
                </c:pt>
                <c:pt idx="14">
                  <c:v>Power Strip</c:v>
                </c:pt>
                <c:pt idx="15">
                  <c:v>Wireless Mouse</c:v>
                </c:pt>
                <c:pt idx="16">
                  <c:v>Gaming Keyboard</c:v>
                </c:pt>
                <c:pt idx="17">
                  <c:v>Gaming Mouse</c:v>
                </c:pt>
                <c:pt idx="18">
                  <c:v>Gaming Headset</c:v>
                </c:pt>
                <c:pt idx="19">
                  <c:v>Gaming Chair</c:v>
                </c:pt>
                <c:pt idx="20">
                  <c:v>Gaming Monitor</c:v>
                </c:pt>
                <c:pt idx="21">
                  <c:v>Graphics Card</c:v>
                </c:pt>
                <c:pt idx="22">
                  <c:v>CPU</c:v>
                </c:pt>
                <c:pt idx="23">
                  <c:v>Motherboard</c:v>
                </c:pt>
                <c:pt idx="24">
                  <c:v>RAM</c:v>
                </c:pt>
                <c:pt idx="25">
                  <c:v>SSD</c:v>
                </c:pt>
                <c:pt idx="26">
                  <c:v>HDD</c:v>
                </c:pt>
                <c:pt idx="27">
                  <c:v>Power Supply</c:v>
                </c:pt>
                <c:pt idx="28">
                  <c:v>PC Case</c:v>
                </c:pt>
                <c:pt idx="29">
                  <c:v>CPU Cooler</c:v>
                </c:pt>
                <c:pt idx="30">
                  <c:v>Monitor Stand</c:v>
                </c:pt>
                <c:pt idx="31">
                  <c:v>Mouse Pad</c:v>
                </c:pt>
                <c:pt idx="32">
                  <c:v>Thermal Paste</c:v>
                </c:pt>
                <c:pt idx="33">
                  <c:v>Cable Management Kit</c:v>
                </c:pt>
                <c:pt idx="34">
                  <c:v>WiFi Adapter</c:v>
                </c:pt>
                <c:pt idx="35">
                  <c:v>External DVD Drive</c:v>
                </c:pt>
                <c:pt idx="36">
                  <c:v>Printer Cable</c:v>
                </c:pt>
                <c:pt idx="37">
                  <c:v>Keyboard Cleaner</c:v>
                </c:pt>
                <c:pt idx="38">
                  <c:v>Laptop Cooling Pad</c:v>
                </c:pt>
                <c:pt idx="39">
                  <c:v>USB Hub</c:v>
                </c:pt>
                <c:pt idx="40">
                  <c:v>Anti-Glare Screen Protector</c:v>
                </c:pt>
                <c:pt idx="41">
                  <c:v>USB-C Adapter</c:v>
                </c:pt>
                <c:pt idx="42">
                  <c:v>Laptop Sleeve</c:v>
                </c:pt>
                <c:pt idx="43">
                  <c:v>Wireless Charger</c:v>
                </c:pt>
                <c:pt idx="44">
                  <c:v>USB-C Cable</c:v>
                </c:pt>
                <c:pt idx="45">
                  <c:v>Gaming Desk</c:v>
                </c:pt>
              </c:strCache>
            </c:strRef>
          </c:cat>
          <c:val>
            <c:numRef>
              <c:f>Sheet1!$H$2:$H$47</c:f>
              <c:numCache>
                <c:formatCode>General</c:formatCode>
                <c:ptCount val="46"/>
                <c:pt idx="0">
                  <c:v>72000</c:v>
                </c:pt>
                <c:pt idx="1">
                  <c:v>25000</c:v>
                </c:pt>
                <c:pt idx="2">
                  <c:v>3500</c:v>
                </c:pt>
                <c:pt idx="3">
                  <c:v>3700</c:v>
                </c:pt>
                <c:pt idx="4">
                  <c:v>72000</c:v>
                </c:pt>
                <c:pt idx="5">
                  <c:v>38500</c:v>
                </c:pt>
                <c:pt idx="6">
                  <c:v>9750</c:v>
                </c:pt>
                <c:pt idx="7">
                  <c:v>6400</c:v>
                </c:pt>
                <c:pt idx="8">
                  <c:v>3440</c:v>
                </c:pt>
                <c:pt idx="9">
                  <c:v>3000</c:v>
                </c:pt>
                <c:pt idx="10">
                  <c:v>3750</c:v>
                </c:pt>
                <c:pt idx="11">
                  <c:v>1140</c:v>
                </c:pt>
                <c:pt idx="12">
                  <c:v>1260</c:v>
                </c:pt>
                <c:pt idx="13">
                  <c:v>750</c:v>
                </c:pt>
                <c:pt idx="14">
                  <c:v>1300</c:v>
                </c:pt>
                <c:pt idx="15">
                  <c:v>1800</c:v>
                </c:pt>
                <c:pt idx="16">
                  <c:v>3100</c:v>
                </c:pt>
                <c:pt idx="17">
                  <c:v>2880</c:v>
                </c:pt>
                <c:pt idx="18">
                  <c:v>3000</c:v>
                </c:pt>
                <c:pt idx="19">
                  <c:v>3800</c:v>
                </c:pt>
                <c:pt idx="20">
                  <c:v>11600</c:v>
                </c:pt>
                <c:pt idx="21">
                  <c:v>29400</c:v>
                </c:pt>
                <c:pt idx="22">
                  <c:v>13300</c:v>
                </c:pt>
                <c:pt idx="23">
                  <c:v>6400</c:v>
                </c:pt>
                <c:pt idx="24">
                  <c:v>4880</c:v>
                </c:pt>
                <c:pt idx="25">
                  <c:v>6840</c:v>
                </c:pt>
                <c:pt idx="26">
                  <c:v>4380</c:v>
                </c:pt>
                <c:pt idx="27">
                  <c:v>4400</c:v>
                </c:pt>
                <c:pt idx="28">
                  <c:v>3920</c:v>
                </c:pt>
                <c:pt idx="29">
                  <c:v>1700</c:v>
                </c:pt>
                <c:pt idx="30">
                  <c:v>840</c:v>
                </c:pt>
                <c:pt idx="31">
                  <c:v>580</c:v>
                </c:pt>
                <c:pt idx="32">
                  <c:v>250</c:v>
                </c:pt>
                <c:pt idx="33">
                  <c:v>510</c:v>
                </c:pt>
                <c:pt idx="34">
                  <c:v>460</c:v>
                </c:pt>
                <c:pt idx="35">
                  <c:v>850</c:v>
                </c:pt>
                <c:pt idx="36">
                  <c:v>145</c:v>
                </c:pt>
                <c:pt idx="37">
                  <c:v>392</c:v>
                </c:pt>
                <c:pt idx="38">
                  <c:v>780</c:v>
                </c:pt>
                <c:pt idx="39">
                  <c:v>465</c:v>
                </c:pt>
                <c:pt idx="40">
                  <c:v>280</c:v>
                </c:pt>
                <c:pt idx="41">
                  <c:v>360</c:v>
                </c:pt>
                <c:pt idx="42">
                  <c:v>740</c:v>
                </c:pt>
                <c:pt idx="43">
                  <c:v>1530</c:v>
                </c:pt>
                <c:pt idx="44">
                  <c:v>488</c:v>
                </c:pt>
                <c:pt idx="45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B-4EB5-8023-AAE0C5D4F4C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69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3623361013182"/>
          <c:y val="8.8823835887189753E-3"/>
          <c:w val="0.20611957758934399"/>
          <c:h val="0.9840847522641752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53</xdr:row>
      <xdr:rowOff>133350</xdr:rowOff>
    </xdr:from>
    <xdr:to>
      <xdr:col>13</xdr:col>
      <xdr:colOff>180976</xdr:colOff>
      <xdr:row>99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1221443</xdr:colOff>
      <xdr:row>52</xdr:row>
      <xdr:rowOff>17928</xdr:rowOff>
    </xdr:from>
    <xdr:to>
      <xdr:col>10</xdr:col>
      <xdr:colOff>862853</xdr:colOff>
      <xdr:row>92</xdr:row>
      <xdr:rowOff>100853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503464</xdr:colOff>
      <xdr:row>97</xdr:row>
      <xdr:rowOff>54431</xdr:rowOff>
    </xdr:from>
    <xdr:to>
      <xdr:col>8</xdr:col>
      <xdr:colOff>1782536</xdr:colOff>
      <xdr:row>132</xdr:row>
      <xdr:rowOff>81643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721.42127013889" createdVersion="6" refreshedVersion="6" minRefreshableVersion="3" recordCount="46">
  <cacheSource type="worksheet">
    <worksheetSource ref="A1:H47" sheet="Sheet1"/>
  </cacheSource>
  <cacheFields count="8">
    <cacheField name="Product ID" numFmtId="0">
      <sharedItems count="46">
        <s v="P101"/>
        <s v="P102"/>
        <s v="P103"/>
        <s v="P104"/>
        <s v="P105"/>
        <s v="P106"/>
        <s v="P107"/>
        <s v="P108"/>
        <s v="P109"/>
        <s v="P110"/>
        <s v="P111"/>
        <s v="P112"/>
        <s v="P113"/>
        <s v="P114"/>
        <s v="P115"/>
        <s v="P116"/>
        <s v="P117"/>
        <s v="P118"/>
        <s v="P119"/>
        <s v="P120"/>
        <s v="P121"/>
        <s v="P122"/>
        <s v="P123"/>
        <s v="P124"/>
        <s v="P125"/>
        <s v="P126"/>
        <s v="P127"/>
        <s v="P128"/>
        <s v="P129"/>
        <s v="P130"/>
        <s v="P131"/>
        <s v="P132"/>
        <s v="P133"/>
        <s v="P134"/>
        <s v="P135"/>
        <s v="P136"/>
        <s v="P137"/>
        <s v="P138"/>
        <s v="P139"/>
        <s v="P140"/>
        <s v="P141"/>
        <s v="P142"/>
        <s v="P143"/>
        <s v="P144"/>
        <s v="P145"/>
        <s v="P146"/>
      </sharedItems>
    </cacheField>
    <cacheField name="Product Name" numFmtId="0">
      <sharedItems count="46">
        <s v="Laptop"/>
        <s v="Monitor"/>
        <s v="Keyboard"/>
        <s v="Headphones"/>
        <s v="Smartphone"/>
        <s v="Tablet"/>
        <s v="Router"/>
        <s v="External Hard Drive"/>
        <s v="Wireless Earbuds"/>
        <s v="Webcam"/>
        <s v="Desk Chair"/>
        <s v="Desk Lamp"/>
        <s v="USB Flash Drive"/>
        <s v="Ethernet Cable"/>
        <s v="Power Strip"/>
        <s v="Wireless Mouse"/>
        <s v="Gaming Keyboard"/>
        <s v="Gaming Mouse"/>
        <s v="Gaming Headset"/>
        <s v="Gaming Chair"/>
        <s v="Gaming Monitor"/>
        <s v="Graphics Card"/>
        <s v="CPU"/>
        <s v="Motherboard"/>
        <s v="RAM"/>
        <s v="SSD"/>
        <s v="HDD"/>
        <s v="Power Supply"/>
        <s v="PC Case"/>
        <s v="CPU Cooler"/>
        <s v="Monitor Stand"/>
        <s v="Mouse Pad"/>
        <s v="Thermal Paste"/>
        <s v="Cable Management Kit"/>
        <s v="WiFi Adapter"/>
        <s v="External DVD Drive"/>
        <s v="Printer Cable"/>
        <s v="Keyboard Cleaner"/>
        <s v="Laptop Cooling Pad"/>
        <s v="USB Hub"/>
        <s v="Anti-Glare Screen Protector"/>
        <s v="USB-C Adapter"/>
        <s v="Laptop Sleeve"/>
        <s v="Wireless Charger"/>
        <s v="USB-C Cable"/>
        <s v="Gaming Desk"/>
      </sharedItems>
    </cacheField>
    <cacheField name="Opening _x000a_Stock" numFmtId="0">
      <sharedItems containsSemiMixedTypes="0" containsString="0" containsNumber="1" containsInteger="1" minValue="15" maxValue="70"/>
    </cacheField>
    <cacheField name="Purchase/_x000a_Stock in" numFmtId="0">
      <sharedItems containsSemiMixedTypes="0" containsString="0" containsNumber="1" containsInteger="1" minValue="6" maxValue="30"/>
    </cacheField>
    <cacheField name="Number of _x000a_Units Sold" numFmtId="0">
      <sharedItems containsSemiMixedTypes="0" containsString="0" containsNumber="1" containsInteger="1" minValue="2" maxValue="20"/>
    </cacheField>
    <cacheField name="Hand-In-_x000a_Stock" numFmtId="0">
      <sharedItems containsSemiMixedTypes="0" containsString="0" containsNumber="1" containsInteger="1" minValue="17" maxValue="80"/>
    </cacheField>
    <cacheField name="Cost Price _x000a_Per Unit (USD)" numFmtId="0">
      <sharedItems containsSemiMixedTypes="0" containsString="0" containsNumber="1" containsInteger="1" minValue="5" maxValue="1200"/>
    </cacheField>
    <cacheField name="Cost Price_x000a_Total (USD)" numFmtId="0">
      <sharedItems containsSemiMixedTypes="0" containsString="0" containsNumber="1" containsInteger="1" minValue="145" maxValue="7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x v="0"/>
    <x v="0"/>
    <n v="50"/>
    <n v="20"/>
    <n v="10"/>
    <n v="60"/>
    <n v="1200"/>
    <n v="72000"/>
  </r>
  <r>
    <x v="1"/>
    <x v="1"/>
    <n v="40"/>
    <n v="15"/>
    <n v="5"/>
    <n v="50"/>
    <n v="500"/>
    <n v="25000"/>
  </r>
  <r>
    <x v="2"/>
    <x v="2"/>
    <n v="60"/>
    <n v="25"/>
    <n v="15"/>
    <n v="70"/>
    <n v="50"/>
    <n v="3500"/>
  </r>
  <r>
    <x v="3"/>
    <x v="3"/>
    <n v="30"/>
    <n v="10"/>
    <n v="3"/>
    <n v="37"/>
    <n v="100"/>
    <n v="3700"/>
  </r>
  <r>
    <x v="4"/>
    <x v="4"/>
    <n v="70"/>
    <n v="30"/>
    <n v="20"/>
    <n v="80"/>
    <n v="900"/>
    <n v="72000"/>
  </r>
  <r>
    <x v="5"/>
    <x v="5"/>
    <n v="45"/>
    <n v="18"/>
    <n v="8"/>
    <n v="55"/>
    <n v="700"/>
    <n v="38500"/>
  </r>
  <r>
    <x v="6"/>
    <x v="6"/>
    <n v="55"/>
    <n v="22"/>
    <n v="12"/>
    <n v="65"/>
    <n v="150"/>
    <n v="9750"/>
  </r>
  <r>
    <x v="7"/>
    <x v="7"/>
    <n v="25"/>
    <n v="12"/>
    <n v="5"/>
    <n v="32"/>
    <n v="200"/>
    <n v="6400"/>
  </r>
  <r>
    <x v="8"/>
    <x v="8"/>
    <n v="35"/>
    <n v="15"/>
    <n v="7"/>
    <n v="43"/>
    <n v="80"/>
    <n v="3440"/>
  </r>
  <r>
    <x v="9"/>
    <x v="9"/>
    <n v="40"/>
    <n v="20"/>
    <n v="10"/>
    <n v="50"/>
    <n v="60"/>
    <n v="3000"/>
  </r>
  <r>
    <x v="10"/>
    <x v="10"/>
    <n v="20"/>
    <n v="8"/>
    <n v="3"/>
    <n v="25"/>
    <n v="150"/>
    <n v="3750"/>
  </r>
  <r>
    <x v="11"/>
    <x v="11"/>
    <n v="30"/>
    <n v="15"/>
    <n v="7"/>
    <n v="38"/>
    <n v="30"/>
    <n v="1140"/>
  </r>
  <r>
    <x v="12"/>
    <x v="12"/>
    <n v="50"/>
    <n v="25"/>
    <n v="12"/>
    <n v="63"/>
    <n v="20"/>
    <n v="1260"/>
  </r>
  <r>
    <x v="13"/>
    <x v="13"/>
    <n v="60"/>
    <n v="30"/>
    <n v="15"/>
    <n v="75"/>
    <n v="10"/>
    <n v="750"/>
  </r>
  <r>
    <x v="14"/>
    <x v="14"/>
    <n v="40"/>
    <n v="20"/>
    <n v="8"/>
    <n v="52"/>
    <n v="25"/>
    <n v="1300"/>
  </r>
  <r>
    <x v="15"/>
    <x v="15"/>
    <n v="35"/>
    <n v="15"/>
    <n v="5"/>
    <n v="45"/>
    <n v="40"/>
    <n v="1800"/>
  </r>
  <r>
    <x v="16"/>
    <x v="16"/>
    <n v="25"/>
    <n v="10"/>
    <n v="4"/>
    <n v="31"/>
    <n v="100"/>
    <n v="3100"/>
  </r>
  <r>
    <x v="17"/>
    <x v="17"/>
    <n v="30"/>
    <n v="12"/>
    <n v="6"/>
    <n v="36"/>
    <n v="80"/>
    <n v="2880"/>
  </r>
  <r>
    <x v="18"/>
    <x v="18"/>
    <n v="20"/>
    <n v="8"/>
    <n v="3"/>
    <n v="25"/>
    <n v="120"/>
    <n v="3000"/>
  </r>
  <r>
    <x v="19"/>
    <x v="19"/>
    <n v="15"/>
    <n v="6"/>
    <n v="2"/>
    <n v="19"/>
    <n v="200"/>
    <n v="3800"/>
  </r>
  <r>
    <x v="20"/>
    <x v="20"/>
    <n v="25"/>
    <n v="10"/>
    <n v="4"/>
    <n v="29"/>
    <n v="400"/>
    <n v="11600"/>
  </r>
  <r>
    <x v="21"/>
    <x v="21"/>
    <n v="40"/>
    <n v="18"/>
    <n v="9"/>
    <n v="49"/>
    <n v="600"/>
    <n v="29400"/>
  </r>
  <r>
    <x v="22"/>
    <x v="22"/>
    <n v="30"/>
    <n v="15"/>
    <n v="7"/>
    <n v="38"/>
    <n v="350"/>
    <n v="13300"/>
  </r>
  <r>
    <x v="23"/>
    <x v="23"/>
    <n v="25"/>
    <n v="12"/>
    <n v="5"/>
    <n v="32"/>
    <n v="200"/>
    <n v="6400"/>
  </r>
  <r>
    <x v="24"/>
    <x v="24"/>
    <n v="50"/>
    <n v="22"/>
    <n v="11"/>
    <n v="61"/>
    <n v="80"/>
    <n v="4880"/>
  </r>
  <r>
    <x v="25"/>
    <x v="25"/>
    <n v="45"/>
    <n v="20"/>
    <n v="8"/>
    <n v="57"/>
    <n v="120"/>
    <n v="6840"/>
  </r>
  <r>
    <x v="26"/>
    <x v="26"/>
    <n v="60"/>
    <n v="25"/>
    <n v="12"/>
    <n v="73"/>
    <n v="60"/>
    <n v="4380"/>
  </r>
  <r>
    <x v="27"/>
    <x v="27"/>
    <n v="35"/>
    <n v="15"/>
    <n v="6"/>
    <n v="44"/>
    <n v="100"/>
    <n v="4400"/>
  </r>
  <r>
    <x v="28"/>
    <x v="28"/>
    <n v="40"/>
    <n v="18"/>
    <n v="9"/>
    <n v="49"/>
    <n v="80"/>
    <n v="3920"/>
  </r>
  <r>
    <x v="29"/>
    <x v="29"/>
    <n v="30"/>
    <n v="12"/>
    <n v="4"/>
    <n v="34"/>
    <n v="50"/>
    <n v="1700"/>
  </r>
  <r>
    <x v="30"/>
    <x v="30"/>
    <n v="25"/>
    <n v="10"/>
    <n v="3"/>
    <n v="28"/>
    <n v="30"/>
    <n v="840"/>
  </r>
  <r>
    <x v="31"/>
    <x v="31"/>
    <n v="50"/>
    <n v="20"/>
    <n v="8"/>
    <n v="58"/>
    <n v="10"/>
    <n v="580"/>
  </r>
  <r>
    <x v="32"/>
    <x v="32"/>
    <n v="40"/>
    <n v="15"/>
    <n v="5"/>
    <n v="50"/>
    <n v="5"/>
    <n v="250"/>
  </r>
  <r>
    <x v="33"/>
    <x v="33"/>
    <n v="30"/>
    <n v="12"/>
    <n v="4"/>
    <n v="34"/>
    <n v="15"/>
    <n v="510"/>
  </r>
  <r>
    <x v="34"/>
    <x v="34"/>
    <n v="20"/>
    <n v="8"/>
    <n v="3"/>
    <n v="23"/>
    <n v="20"/>
    <n v="460"/>
  </r>
  <r>
    <x v="35"/>
    <x v="35"/>
    <n v="15"/>
    <n v="6"/>
    <n v="2"/>
    <n v="17"/>
    <n v="50"/>
    <n v="850"/>
  </r>
  <r>
    <x v="36"/>
    <x v="36"/>
    <n v="25"/>
    <n v="10"/>
    <n v="4"/>
    <n v="29"/>
    <n v="5"/>
    <n v="145"/>
  </r>
  <r>
    <x v="37"/>
    <x v="37"/>
    <n v="40"/>
    <n v="18"/>
    <n v="9"/>
    <n v="49"/>
    <n v="8"/>
    <n v="392"/>
  </r>
  <r>
    <x v="38"/>
    <x v="38"/>
    <n v="30"/>
    <n v="15"/>
    <n v="6"/>
    <n v="39"/>
    <n v="20"/>
    <n v="780"/>
  </r>
  <r>
    <x v="39"/>
    <x v="39"/>
    <n v="35"/>
    <n v="12"/>
    <n v="4"/>
    <n v="31"/>
    <n v="15"/>
    <n v="465"/>
  </r>
  <r>
    <x v="40"/>
    <x v="40"/>
    <n v="25"/>
    <n v="8"/>
    <n v="3"/>
    <n v="28"/>
    <n v="10"/>
    <n v="280"/>
  </r>
  <r>
    <x v="41"/>
    <x v="41"/>
    <n v="20"/>
    <n v="10"/>
    <n v="4"/>
    <n v="24"/>
    <n v="15"/>
    <n v="360"/>
  </r>
  <r>
    <x v="42"/>
    <x v="42"/>
    <n v="30"/>
    <n v="12"/>
    <n v="5"/>
    <n v="37"/>
    <n v="20"/>
    <n v="740"/>
  </r>
  <r>
    <x v="43"/>
    <x v="43"/>
    <n v="40"/>
    <n v="18"/>
    <n v="7"/>
    <n v="51"/>
    <n v="30"/>
    <n v="1530"/>
  </r>
  <r>
    <x v="44"/>
    <x v="44"/>
    <n v="50"/>
    <n v="20"/>
    <n v="9"/>
    <n v="61"/>
    <n v="8"/>
    <n v="488"/>
  </r>
  <r>
    <x v="45"/>
    <x v="45"/>
    <n v="25"/>
    <n v="10"/>
    <n v="3"/>
    <n v="28"/>
    <n v="150"/>
    <n v="4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roduct names">
  <location ref="A3:D50" firstHeaderRow="0" firstDataRow="1" firstDataCol="1" rowPageCount="1" colPageCount="1"/>
  <pivotFields count="8">
    <pivotField axis="axisPage" multipleItemSelectionAllowed="1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47">
        <item x="40"/>
        <item x="33"/>
        <item x="22"/>
        <item x="29"/>
        <item x="10"/>
        <item x="11"/>
        <item x="13"/>
        <item x="35"/>
        <item x="7"/>
        <item x="19"/>
        <item x="45"/>
        <item x="18"/>
        <item x="16"/>
        <item x="20"/>
        <item x="17"/>
        <item x="21"/>
        <item x="26"/>
        <item x="3"/>
        <item x="2"/>
        <item x="37"/>
        <item x="0"/>
        <item x="38"/>
        <item x="42"/>
        <item x="1"/>
        <item x="30"/>
        <item x="23"/>
        <item x="31"/>
        <item x="28"/>
        <item x="14"/>
        <item x="27"/>
        <item x="36"/>
        <item x="24"/>
        <item x="6"/>
        <item x="4"/>
        <item x="25"/>
        <item x="5"/>
        <item x="32"/>
        <item x="12"/>
        <item x="39"/>
        <item x="41"/>
        <item x="44"/>
        <item x="9"/>
        <item x="34"/>
        <item x="43"/>
        <item x="8"/>
        <item x="15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Number of _x000a_Units Sold" fld="4" baseField="0" baseItem="0"/>
    <dataField name="Sum of Hand-In-_x000a_Stock" fld="5" baseField="0" baseItem="0"/>
    <dataField name="Sum of Cost Price_x000a_Total (USD)" fld="7" baseField="0" baseItem="0"/>
  </dataFields>
  <formats count="3">
    <format dxfId="89">
      <pivotArea outline="0" collapsedLevelsAreSubtotals="1" fieldPosition="0"/>
    </format>
    <format dxfId="88">
      <pivotArea dataOnly="0" labelOnly="1" fieldPosition="0">
        <references count="1">
          <reference field="1" count="0"/>
        </references>
      </pivotArea>
    </format>
    <format dxfId="87">
      <pivotArea dataOnly="0" labelOnly="1" grandRow="1" outline="0" fieldPosition="0"/>
    </format>
  </formats>
  <chartFormats count="3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A3" sqref="A3"/>
    </sheetView>
  </sheetViews>
  <sheetFormatPr defaultRowHeight="15" x14ac:dyDescent="0.25"/>
  <cols>
    <col min="1" max="1" width="25.85546875" customWidth="1"/>
    <col min="2" max="2" width="28.28515625" customWidth="1"/>
    <col min="3" max="3" width="21.5703125" customWidth="1"/>
    <col min="4" max="4" width="28" customWidth="1"/>
    <col min="5" max="5" width="28.28515625" customWidth="1"/>
    <col min="6" max="7" width="6" customWidth="1"/>
    <col min="8" max="21" width="5.140625" customWidth="1"/>
    <col min="22" max="24" width="6" customWidth="1"/>
    <col min="25" max="47" width="5.140625" customWidth="1"/>
    <col min="48" max="48" width="31.42578125" bestFit="1" customWidth="1"/>
    <col min="49" max="93" width="5.140625" customWidth="1"/>
    <col min="94" max="94" width="28.28515625" bestFit="1" customWidth="1"/>
    <col min="95" max="139" width="5.140625" customWidth="1"/>
    <col min="140" max="140" width="21.85546875" bestFit="1" customWidth="1"/>
    <col min="141" max="185" width="5.140625" customWidth="1"/>
    <col min="186" max="186" width="33" bestFit="1" customWidth="1"/>
    <col min="187" max="187" width="36.42578125" bestFit="1" customWidth="1"/>
    <col min="188" max="188" width="33.28515625" bestFit="1" customWidth="1"/>
    <col min="189" max="189" width="26.85546875" bestFit="1" customWidth="1"/>
  </cols>
  <sheetData>
    <row r="1" spans="1:4" x14ac:dyDescent="0.25">
      <c r="A1" s="24" t="s">
        <v>0</v>
      </c>
      <c r="B1" t="s">
        <v>109</v>
      </c>
    </row>
    <row r="3" spans="1:4" x14ac:dyDescent="0.25">
      <c r="A3" s="24" t="s">
        <v>108</v>
      </c>
      <c r="B3" t="s">
        <v>107</v>
      </c>
      <c r="C3" t="s">
        <v>110</v>
      </c>
      <c r="D3" t="s">
        <v>106</v>
      </c>
    </row>
    <row r="4" spans="1:4" x14ac:dyDescent="0.25">
      <c r="A4" s="9" t="s">
        <v>89</v>
      </c>
      <c r="B4" s="25">
        <v>3</v>
      </c>
      <c r="C4" s="25">
        <v>28</v>
      </c>
      <c r="D4" s="25">
        <v>280</v>
      </c>
    </row>
    <row r="5" spans="1:4" x14ac:dyDescent="0.25">
      <c r="A5" s="9" t="s">
        <v>75</v>
      </c>
      <c r="B5" s="25">
        <v>4</v>
      </c>
      <c r="C5" s="25">
        <v>34</v>
      </c>
      <c r="D5" s="25">
        <v>510</v>
      </c>
    </row>
    <row r="6" spans="1:4" x14ac:dyDescent="0.25">
      <c r="A6" s="9" t="s">
        <v>53</v>
      </c>
      <c r="B6" s="25">
        <v>7</v>
      </c>
      <c r="C6" s="25">
        <v>38</v>
      </c>
      <c r="D6" s="25">
        <v>13300</v>
      </c>
    </row>
    <row r="7" spans="1:4" x14ac:dyDescent="0.25">
      <c r="A7" s="9" t="s">
        <v>67</v>
      </c>
      <c r="B7" s="25">
        <v>4</v>
      </c>
      <c r="C7" s="25">
        <v>34</v>
      </c>
      <c r="D7" s="25">
        <v>1700</v>
      </c>
    </row>
    <row r="8" spans="1:4" x14ac:dyDescent="0.25">
      <c r="A8" s="9" t="s">
        <v>29</v>
      </c>
      <c r="B8" s="25">
        <v>3</v>
      </c>
      <c r="C8" s="25">
        <v>25</v>
      </c>
      <c r="D8" s="25">
        <v>3750</v>
      </c>
    </row>
    <row r="9" spans="1:4" x14ac:dyDescent="0.25">
      <c r="A9" s="9" t="s">
        <v>31</v>
      </c>
      <c r="B9" s="25">
        <v>7</v>
      </c>
      <c r="C9" s="25">
        <v>38</v>
      </c>
      <c r="D9" s="25">
        <v>1140</v>
      </c>
    </row>
    <row r="10" spans="1:4" x14ac:dyDescent="0.25">
      <c r="A10" s="9" t="s">
        <v>35</v>
      </c>
      <c r="B10" s="25">
        <v>15</v>
      </c>
      <c r="C10" s="25">
        <v>75</v>
      </c>
      <c r="D10" s="25">
        <v>750</v>
      </c>
    </row>
    <row r="11" spans="1:4" x14ac:dyDescent="0.25">
      <c r="A11" s="9" t="s">
        <v>79</v>
      </c>
      <c r="B11" s="25">
        <v>2</v>
      </c>
      <c r="C11" s="25">
        <v>17</v>
      </c>
      <c r="D11" s="25">
        <v>850</v>
      </c>
    </row>
    <row r="12" spans="1:4" x14ac:dyDescent="0.25">
      <c r="A12" s="9" t="s">
        <v>23</v>
      </c>
      <c r="B12" s="25">
        <v>5</v>
      </c>
      <c r="C12" s="25">
        <v>32</v>
      </c>
      <c r="D12" s="25">
        <v>6400</v>
      </c>
    </row>
    <row r="13" spans="1:4" x14ac:dyDescent="0.25">
      <c r="A13" s="9" t="s">
        <v>47</v>
      </c>
      <c r="B13" s="25">
        <v>2</v>
      </c>
      <c r="C13" s="25">
        <v>19</v>
      </c>
      <c r="D13" s="25">
        <v>3800</v>
      </c>
    </row>
    <row r="14" spans="1:4" x14ac:dyDescent="0.25">
      <c r="A14" s="9" t="s">
        <v>99</v>
      </c>
      <c r="B14" s="25">
        <v>3</v>
      </c>
      <c r="C14" s="25">
        <v>28</v>
      </c>
      <c r="D14" s="25">
        <v>4200</v>
      </c>
    </row>
    <row r="15" spans="1:4" x14ac:dyDescent="0.25">
      <c r="A15" s="9" t="s">
        <v>45</v>
      </c>
      <c r="B15" s="25">
        <v>3</v>
      </c>
      <c r="C15" s="25">
        <v>25</v>
      </c>
      <c r="D15" s="25">
        <v>3000</v>
      </c>
    </row>
    <row r="16" spans="1:4" x14ac:dyDescent="0.25">
      <c r="A16" s="9" t="s">
        <v>41</v>
      </c>
      <c r="B16" s="25">
        <v>4</v>
      </c>
      <c r="C16" s="25">
        <v>31</v>
      </c>
      <c r="D16" s="25">
        <v>3100</v>
      </c>
    </row>
    <row r="17" spans="1:4" x14ac:dyDescent="0.25">
      <c r="A17" s="9" t="s">
        <v>49</v>
      </c>
      <c r="B17" s="25">
        <v>4</v>
      </c>
      <c r="C17" s="25">
        <v>29</v>
      </c>
      <c r="D17" s="25">
        <v>11600</v>
      </c>
    </row>
    <row r="18" spans="1:4" x14ac:dyDescent="0.25">
      <c r="A18" s="9" t="s">
        <v>43</v>
      </c>
      <c r="B18" s="25">
        <v>6</v>
      </c>
      <c r="C18" s="25">
        <v>36</v>
      </c>
      <c r="D18" s="25">
        <v>2880</v>
      </c>
    </row>
    <row r="19" spans="1:4" x14ac:dyDescent="0.25">
      <c r="A19" s="9" t="s">
        <v>51</v>
      </c>
      <c r="B19" s="25">
        <v>9</v>
      </c>
      <c r="C19" s="25">
        <v>49</v>
      </c>
      <c r="D19" s="25">
        <v>29400</v>
      </c>
    </row>
    <row r="20" spans="1:4" x14ac:dyDescent="0.25">
      <c r="A20" s="9" t="s">
        <v>61</v>
      </c>
      <c r="B20" s="25">
        <v>12</v>
      </c>
      <c r="C20" s="25">
        <v>73</v>
      </c>
      <c r="D20" s="25">
        <v>4380</v>
      </c>
    </row>
    <row r="21" spans="1:4" x14ac:dyDescent="0.25">
      <c r="A21" s="9" t="s">
        <v>15</v>
      </c>
      <c r="B21" s="25">
        <v>3</v>
      </c>
      <c r="C21" s="25">
        <v>37</v>
      </c>
      <c r="D21" s="25">
        <v>3700</v>
      </c>
    </row>
    <row r="22" spans="1:4" x14ac:dyDescent="0.25">
      <c r="A22" s="9" t="s">
        <v>13</v>
      </c>
      <c r="B22" s="25">
        <v>15</v>
      </c>
      <c r="C22" s="25">
        <v>70</v>
      </c>
      <c r="D22" s="25">
        <v>3500</v>
      </c>
    </row>
    <row r="23" spans="1:4" x14ac:dyDescent="0.25">
      <c r="A23" s="9" t="s">
        <v>83</v>
      </c>
      <c r="B23" s="25">
        <v>9</v>
      </c>
      <c r="C23" s="25">
        <v>49</v>
      </c>
      <c r="D23" s="25">
        <v>392</v>
      </c>
    </row>
    <row r="24" spans="1:4" x14ac:dyDescent="0.25">
      <c r="A24" s="9" t="s">
        <v>9</v>
      </c>
      <c r="B24" s="25">
        <v>10</v>
      </c>
      <c r="C24" s="25">
        <v>60</v>
      </c>
      <c r="D24" s="25">
        <v>72000</v>
      </c>
    </row>
    <row r="25" spans="1:4" x14ac:dyDescent="0.25">
      <c r="A25" s="9" t="s">
        <v>85</v>
      </c>
      <c r="B25" s="25">
        <v>6</v>
      </c>
      <c r="C25" s="25">
        <v>39</v>
      </c>
      <c r="D25" s="25">
        <v>780</v>
      </c>
    </row>
    <row r="26" spans="1:4" x14ac:dyDescent="0.25">
      <c r="A26" s="9" t="s">
        <v>93</v>
      </c>
      <c r="B26" s="25">
        <v>5</v>
      </c>
      <c r="C26" s="25">
        <v>37</v>
      </c>
      <c r="D26" s="25">
        <v>740</v>
      </c>
    </row>
    <row r="27" spans="1:4" x14ac:dyDescent="0.25">
      <c r="A27" s="9" t="s">
        <v>11</v>
      </c>
      <c r="B27" s="25">
        <v>5</v>
      </c>
      <c r="C27" s="25">
        <v>50</v>
      </c>
      <c r="D27" s="25">
        <v>25000</v>
      </c>
    </row>
    <row r="28" spans="1:4" x14ac:dyDescent="0.25">
      <c r="A28" s="9" t="s">
        <v>69</v>
      </c>
      <c r="B28" s="25">
        <v>3</v>
      </c>
      <c r="C28" s="25">
        <v>28</v>
      </c>
      <c r="D28" s="25">
        <v>840</v>
      </c>
    </row>
    <row r="29" spans="1:4" x14ac:dyDescent="0.25">
      <c r="A29" s="9" t="s">
        <v>55</v>
      </c>
      <c r="B29" s="25">
        <v>5</v>
      </c>
      <c r="C29" s="25">
        <v>32</v>
      </c>
      <c r="D29" s="25">
        <v>6400</v>
      </c>
    </row>
    <row r="30" spans="1:4" x14ac:dyDescent="0.25">
      <c r="A30" s="9" t="s">
        <v>71</v>
      </c>
      <c r="B30" s="25">
        <v>8</v>
      </c>
      <c r="C30" s="25">
        <v>58</v>
      </c>
      <c r="D30" s="25">
        <v>580</v>
      </c>
    </row>
    <row r="31" spans="1:4" x14ac:dyDescent="0.25">
      <c r="A31" s="9" t="s">
        <v>65</v>
      </c>
      <c r="B31" s="25">
        <v>9</v>
      </c>
      <c r="C31" s="25">
        <v>49</v>
      </c>
      <c r="D31" s="25">
        <v>3920</v>
      </c>
    </row>
    <row r="32" spans="1:4" x14ac:dyDescent="0.25">
      <c r="A32" s="9" t="s">
        <v>37</v>
      </c>
      <c r="B32" s="25">
        <v>8</v>
      </c>
      <c r="C32" s="25">
        <v>52</v>
      </c>
      <c r="D32" s="25">
        <v>1300</v>
      </c>
    </row>
    <row r="33" spans="1:4" x14ac:dyDescent="0.25">
      <c r="A33" s="9" t="s">
        <v>63</v>
      </c>
      <c r="B33" s="25">
        <v>6</v>
      </c>
      <c r="C33" s="25">
        <v>44</v>
      </c>
      <c r="D33" s="25">
        <v>4400</v>
      </c>
    </row>
    <row r="34" spans="1:4" x14ac:dyDescent="0.25">
      <c r="A34" s="9" t="s">
        <v>81</v>
      </c>
      <c r="B34" s="25">
        <v>4</v>
      </c>
      <c r="C34" s="25">
        <v>29</v>
      </c>
      <c r="D34" s="25">
        <v>145</v>
      </c>
    </row>
    <row r="35" spans="1:4" x14ac:dyDescent="0.25">
      <c r="A35" s="9" t="s">
        <v>57</v>
      </c>
      <c r="B35" s="25">
        <v>11</v>
      </c>
      <c r="C35" s="25">
        <v>61</v>
      </c>
      <c r="D35" s="25">
        <v>4880</v>
      </c>
    </row>
    <row r="36" spans="1:4" x14ac:dyDescent="0.25">
      <c r="A36" s="9" t="s">
        <v>21</v>
      </c>
      <c r="B36" s="25">
        <v>12</v>
      </c>
      <c r="C36" s="25">
        <v>65</v>
      </c>
      <c r="D36" s="25">
        <v>9750</v>
      </c>
    </row>
    <row r="37" spans="1:4" x14ac:dyDescent="0.25">
      <c r="A37" s="9" t="s">
        <v>17</v>
      </c>
      <c r="B37" s="25">
        <v>20</v>
      </c>
      <c r="C37" s="25">
        <v>80</v>
      </c>
      <c r="D37" s="25">
        <v>72000</v>
      </c>
    </row>
    <row r="38" spans="1:4" x14ac:dyDescent="0.25">
      <c r="A38" s="9" t="s">
        <v>59</v>
      </c>
      <c r="B38" s="25">
        <v>8</v>
      </c>
      <c r="C38" s="25">
        <v>57</v>
      </c>
      <c r="D38" s="25">
        <v>6840</v>
      </c>
    </row>
    <row r="39" spans="1:4" x14ac:dyDescent="0.25">
      <c r="A39" s="9" t="s">
        <v>19</v>
      </c>
      <c r="B39" s="25">
        <v>8</v>
      </c>
      <c r="C39" s="25">
        <v>55</v>
      </c>
      <c r="D39" s="25">
        <v>38500</v>
      </c>
    </row>
    <row r="40" spans="1:4" x14ac:dyDescent="0.25">
      <c r="A40" s="9" t="s">
        <v>73</v>
      </c>
      <c r="B40" s="25">
        <v>5</v>
      </c>
      <c r="C40" s="25">
        <v>50</v>
      </c>
      <c r="D40" s="25">
        <v>250</v>
      </c>
    </row>
    <row r="41" spans="1:4" x14ac:dyDescent="0.25">
      <c r="A41" s="9" t="s">
        <v>33</v>
      </c>
      <c r="B41" s="25">
        <v>12</v>
      </c>
      <c r="C41" s="25">
        <v>63</v>
      </c>
      <c r="D41" s="25">
        <v>1260</v>
      </c>
    </row>
    <row r="42" spans="1:4" x14ac:dyDescent="0.25">
      <c r="A42" s="9" t="s">
        <v>87</v>
      </c>
      <c r="B42" s="25">
        <v>4</v>
      </c>
      <c r="C42" s="25">
        <v>31</v>
      </c>
      <c r="D42" s="25">
        <v>465</v>
      </c>
    </row>
    <row r="43" spans="1:4" x14ac:dyDescent="0.25">
      <c r="A43" s="9" t="s">
        <v>91</v>
      </c>
      <c r="B43" s="25">
        <v>4</v>
      </c>
      <c r="C43" s="25">
        <v>24</v>
      </c>
      <c r="D43" s="25">
        <v>360</v>
      </c>
    </row>
    <row r="44" spans="1:4" x14ac:dyDescent="0.25">
      <c r="A44" s="9" t="s">
        <v>97</v>
      </c>
      <c r="B44" s="25">
        <v>9</v>
      </c>
      <c r="C44" s="25">
        <v>61</v>
      </c>
      <c r="D44" s="25">
        <v>488</v>
      </c>
    </row>
    <row r="45" spans="1:4" x14ac:dyDescent="0.25">
      <c r="A45" s="9" t="s">
        <v>27</v>
      </c>
      <c r="B45" s="25">
        <v>10</v>
      </c>
      <c r="C45" s="25">
        <v>50</v>
      </c>
      <c r="D45" s="25">
        <v>3000</v>
      </c>
    </row>
    <row r="46" spans="1:4" x14ac:dyDescent="0.25">
      <c r="A46" s="9" t="s">
        <v>77</v>
      </c>
      <c r="B46" s="25">
        <v>3</v>
      </c>
      <c r="C46" s="25">
        <v>23</v>
      </c>
      <c r="D46" s="25">
        <v>460</v>
      </c>
    </row>
    <row r="47" spans="1:4" x14ac:dyDescent="0.25">
      <c r="A47" s="9" t="s">
        <v>95</v>
      </c>
      <c r="B47" s="25">
        <v>7</v>
      </c>
      <c r="C47" s="25">
        <v>51</v>
      </c>
      <c r="D47" s="25">
        <v>1530</v>
      </c>
    </row>
    <row r="48" spans="1:4" x14ac:dyDescent="0.25">
      <c r="A48" s="9" t="s">
        <v>25</v>
      </c>
      <c r="B48" s="25">
        <v>7</v>
      </c>
      <c r="C48" s="25">
        <v>43</v>
      </c>
      <c r="D48" s="25">
        <v>3440</v>
      </c>
    </row>
    <row r="49" spans="1:4" x14ac:dyDescent="0.25">
      <c r="A49" s="9" t="s">
        <v>39</v>
      </c>
      <c r="B49" s="25">
        <v>5</v>
      </c>
      <c r="C49" s="25">
        <v>45</v>
      </c>
      <c r="D49" s="25">
        <v>1800</v>
      </c>
    </row>
    <row r="50" spans="1:4" x14ac:dyDescent="0.25">
      <c r="A50" s="9" t="s">
        <v>105</v>
      </c>
      <c r="B50" s="25">
        <v>314</v>
      </c>
      <c r="C50" s="25">
        <v>2004</v>
      </c>
      <c r="D50" s="25">
        <v>359760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zoomScale="70" zoomScaleNormal="70" workbookViewId="0">
      <selection sqref="A1:H47"/>
    </sheetView>
  </sheetViews>
  <sheetFormatPr defaultRowHeight="15" x14ac:dyDescent="0.25"/>
  <cols>
    <col min="1" max="1" width="38" customWidth="1"/>
    <col min="2" max="2" width="31.5703125" customWidth="1"/>
    <col min="3" max="3" width="29" customWidth="1"/>
    <col min="4" max="4" width="20.28515625" customWidth="1"/>
    <col min="5" max="5" width="27.85546875" customWidth="1"/>
    <col min="6" max="6" width="20.140625" customWidth="1"/>
    <col min="7" max="7" width="23.42578125" customWidth="1"/>
    <col min="8" max="8" width="37.28515625" customWidth="1"/>
    <col min="9" max="9" width="40.7109375" customWidth="1"/>
    <col min="10" max="10" width="25" customWidth="1"/>
    <col min="11" max="11" width="31.28515625" customWidth="1"/>
  </cols>
  <sheetData>
    <row r="1" spans="1:11" ht="44.25" customHeight="1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1" x14ac:dyDescent="0.25">
      <c r="A2" s="4" t="s">
        <v>8</v>
      </c>
      <c r="B2" s="5" t="s">
        <v>9</v>
      </c>
      <c r="C2" s="5">
        <v>50</v>
      </c>
      <c r="D2" s="5">
        <v>20</v>
      </c>
      <c r="E2" s="5">
        <v>10</v>
      </c>
      <c r="F2" s="5">
        <v>60</v>
      </c>
      <c r="G2" s="12">
        <v>1200</v>
      </c>
      <c r="H2" s="13">
        <f>F2*G2</f>
        <v>72000</v>
      </c>
    </row>
    <row r="3" spans="1:11" x14ac:dyDescent="0.25">
      <c r="A3" s="6" t="s">
        <v>10</v>
      </c>
      <c r="B3" s="1" t="s">
        <v>11</v>
      </c>
      <c r="C3" s="1">
        <v>40</v>
      </c>
      <c r="D3" s="1">
        <v>15</v>
      </c>
      <c r="E3" s="1">
        <v>5</v>
      </c>
      <c r="F3" s="1">
        <v>50</v>
      </c>
      <c r="G3" s="1">
        <v>500</v>
      </c>
      <c r="H3" s="14">
        <f>F3*G3</f>
        <v>25000</v>
      </c>
    </row>
    <row r="4" spans="1:11" ht="15.75" x14ac:dyDescent="0.25">
      <c r="A4" s="6" t="s">
        <v>12</v>
      </c>
      <c r="B4" s="1" t="s">
        <v>13</v>
      </c>
      <c r="C4" s="1">
        <v>60</v>
      </c>
      <c r="D4" s="1">
        <v>25</v>
      </c>
      <c r="E4" s="1">
        <v>15</v>
      </c>
      <c r="F4" s="1">
        <v>70</v>
      </c>
      <c r="G4" s="1">
        <v>50</v>
      </c>
      <c r="H4" s="14">
        <f>F4*G4</f>
        <v>3500</v>
      </c>
      <c r="K4" s="20"/>
    </row>
    <row r="5" spans="1:11" ht="15.75" x14ac:dyDescent="0.25">
      <c r="A5" s="6" t="s">
        <v>14</v>
      </c>
      <c r="B5" s="1" t="s">
        <v>15</v>
      </c>
      <c r="C5" s="1">
        <v>30</v>
      </c>
      <c r="D5" s="1">
        <v>10</v>
      </c>
      <c r="E5" s="1">
        <v>3</v>
      </c>
      <c r="F5" s="1">
        <v>37</v>
      </c>
      <c r="G5" s="1">
        <v>100</v>
      </c>
      <c r="H5" s="14">
        <f>F5*G5</f>
        <v>3700</v>
      </c>
      <c r="K5" s="20"/>
    </row>
    <row r="6" spans="1:11" ht="15.75" x14ac:dyDescent="0.25">
      <c r="A6" s="6" t="s">
        <v>16</v>
      </c>
      <c r="B6" s="1" t="s">
        <v>17</v>
      </c>
      <c r="C6" s="1">
        <v>70</v>
      </c>
      <c r="D6" s="1">
        <v>30</v>
      </c>
      <c r="E6" s="1">
        <v>20</v>
      </c>
      <c r="F6" s="1">
        <v>80</v>
      </c>
      <c r="G6" s="1">
        <v>900</v>
      </c>
      <c r="H6" s="14">
        <f>F6*G6</f>
        <v>72000</v>
      </c>
      <c r="K6" s="20"/>
    </row>
    <row r="7" spans="1:11" ht="15.75" x14ac:dyDescent="0.25">
      <c r="A7" s="6" t="s">
        <v>18</v>
      </c>
      <c r="B7" s="1" t="s">
        <v>19</v>
      </c>
      <c r="C7" s="1">
        <v>45</v>
      </c>
      <c r="D7" s="1">
        <v>18</v>
      </c>
      <c r="E7" s="1">
        <v>8</v>
      </c>
      <c r="F7" s="1">
        <v>55</v>
      </c>
      <c r="G7" s="1">
        <v>700</v>
      </c>
      <c r="H7" s="14">
        <f>F7*G7</f>
        <v>38500</v>
      </c>
      <c r="K7" s="20"/>
    </row>
    <row r="8" spans="1:11" ht="15.75" x14ac:dyDescent="0.25">
      <c r="A8" s="6" t="s">
        <v>20</v>
      </c>
      <c r="B8" s="1" t="s">
        <v>21</v>
      </c>
      <c r="C8" s="1">
        <v>55</v>
      </c>
      <c r="D8" s="1">
        <v>22</v>
      </c>
      <c r="E8" s="1">
        <v>12</v>
      </c>
      <c r="F8" s="1">
        <v>65</v>
      </c>
      <c r="G8" s="1">
        <v>150</v>
      </c>
      <c r="H8" s="14">
        <f>F8*G8</f>
        <v>9750</v>
      </c>
      <c r="K8" s="20"/>
    </row>
    <row r="9" spans="1:11" ht="15.75" x14ac:dyDescent="0.25">
      <c r="A9" s="6" t="s">
        <v>22</v>
      </c>
      <c r="B9" s="1" t="s">
        <v>23</v>
      </c>
      <c r="C9" s="1">
        <v>25</v>
      </c>
      <c r="D9" s="1">
        <v>12</v>
      </c>
      <c r="E9" s="1">
        <v>5</v>
      </c>
      <c r="F9" s="1">
        <v>32</v>
      </c>
      <c r="G9" s="1">
        <v>200</v>
      </c>
      <c r="H9" s="14">
        <f>F9*G9</f>
        <v>6400</v>
      </c>
      <c r="K9" s="20"/>
    </row>
    <row r="10" spans="1:11" x14ac:dyDescent="0.25">
      <c r="A10" s="6" t="s">
        <v>24</v>
      </c>
      <c r="B10" s="1" t="s">
        <v>25</v>
      </c>
      <c r="C10" s="1">
        <v>35</v>
      </c>
      <c r="D10" s="1">
        <v>15</v>
      </c>
      <c r="E10" s="1">
        <v>7</v>
      </c>
      <c r="F10" s="1">
        <v>43</v>
      </c>
      <c r="G10" s="1">
        <v>80</v>
      </c>
      <c r="H10" s="14">
        <f>F10*G10</f>
        <v>3440</v>
      </c>
    </row>
    <row r="11" spans="1:11" x14ac:dyDescent="0.25">
      <c r="A11" s="6" t="s">
        <v>26</v>
      </c>
      <c r="B11" s="1" t="s">
        <v>27</v>
      </c>
      <c r="C11" s="1">
        <v>40</v>
      </c>
      <c r="D11" s="1">
        <v>20</v>
      </c>
      <c r="E11" s="1">
        <v>10</v>
      </c>
      <c r="F11" s="1">
        <v>50</v>
      </c>
      <c r="G11" s="1">
        <v>60</v>
      </c>
      <c r="H11" s="14">
        <f>F11*G11</f>
        <v>3000</v>
      </c>
    </row>
    <row r="12" spans="1:11" x14ac:dyDescent="0.25">
      <c r="A12" s="6" t="s">
        <v>28</v>
      </c>
      <c r="B12" s="1" t="s">
        <v>29</v>
      </c>
      <c r="C12" s="1">
        <v>20</v>
      </c>
      <c r="D12" s="1">
        <v>8</v>
      </c>
      <c r="E12" s="1">
        <v>3</v>
      </c>
      <c r="F12" s="1">
        <v>25</v>
      </c>
      <c r="G12" s="1">
        <v>150</v>
      </c>
      <c r="H12" s="14">
        <f>F12*G12</f>
        <v>3750</v>
      </c>
    </row>
    <row r="13" spans="1:11" x14ac:dyDescent="0.25">
      <c r="A13" s="6" t="s">
        <v>30</v>
      </c>
      <c r="B13" s="1" t="s">
        <v>31</v>
      </c>
      <c r="C13" s="1">
        <v>30</v>
      </c>
      <c r="D13" s="1">
        <v>15</v>
      </c>
      <c r="E13" s="1">
        <v>7</v>
      </c>
      <c r="F13" s="1">
        <v>38</v>
      </c>
      <c r="G13" s="1">
        <v>30</v>
      </c>
      <c r="H13" s="14">
        <f>F13*G13</f>
        <v>1140</v>
      </c>
    </row>
    <row r="14" spans="1:11" x14ac:dyDescent="0.25">
      <c r="A14" s="6" t="s">
        <v>32</v>
      </c>
      <c r="B14" s="1" t="s">
        <v>33</v>
      </c>
      <c r="C14" s="1">
        <v>50</v>
      </c>
      <c r="D14" s="1">
        <v>25</v>
      </c>
      <c r="E14" s="1">
        <v>12</v>
      </c>
      <c r="F14" s="1">
        <v>63</v>
      </c>
      <c r="G14" s="1">
        <v>20</v>
      </c>
      <c r="H14" s="14">
        <f>F14*G14</f>
        <v>1260</v>
      </c>
    </row>
    <row r="15" spans="1:11" x14ac:dyDescent="0.25">
      <c r="A15" s="6" t="s">
        <v>34</v>
      </c>
      <c r="B15" s="1" t="s">
        <v>35</v>
      </c>
      <c r="C15" s="1">
        <v>60</v>
      </c>
      <c r="D15" s="1">
        <v>30</v>
      </c>
      <c r="E15" s="1">
        <v>15</v>
      </c>
      <c r="F15" s="1">
        <v>75</v>
      </c>
      <c r="G15" s="1">
        <v>10</v>
      </c>
      <c r="H15" s="14">
        <f>F15*G15</f>
        <v>750</v>
      </c>
    </row>
    <row r="16" spans="1:11" x14ac:dyDescent="0.25">
      <c r="A16" s="6" t="s">
        <v>36</v>
      </c>
      <c r="B16" s="1" t="s">
        <v>37</v>
      </c>
      <c r="C16" s="1">
        <v>40</v>
      </c>
      <c r="D16" s="1">
        <v>20</v>
      </c>
      <c r="E16" s="1">
        <v>8</v>
      </c>
      <c r="F16" s="1">
        <v>52</v>
      </c>
      <c r="G16" s="1">
        <v>25</v>
      </c>
      <c r="H16" s="14">
        <f>F16*G16</f>
        <v>1300</v>
      </c>
    </row>
    <row r="17" spans="1:11" x14ac:dyDescent="0.25">
      <c r="A17" s="6" t="s">
        <v>38</v>
      </c>
      <c r="B17" s="1" t="s">
        <v>39</v>
      </c>
      <c r="C17" s="1">
        <v>35</v>
      </c>
      <c r="D17" s="1">
        <v>15</v>
      </c>
      <c r="E17" s="1">
        <v>5</v>
      </c>
      <c r="F17" s="1">
        <v>45</v>
      </c>
      <c r="G17" s="1">
        <v>40</v>
      </c>
      <c r="H17" s="14">
        <f>F17*G17</f>
        <v>1800</v>
      </c>
    </row>
    <row r="18" spans="1:11" x14ac:dyDescent="0.25">
      <c r="A18" s="6" t="s">
        <v>40</v>
      </c>
      <c r="B18" s="1" t="s">
        <v>41</v>
      </c>
      <c r="C18" s="1">
        <v>25</v>
      </c>
      <c r="D18" s="1">
        <v>10</v>
      </c>
      <c r="E18" s="1">
        <v>4</v>
      </c>
      <c r="F18" s="1">
        <v>31</v>
      </c>
      <c r="G18" s="1">
        <v>100</v>
      </c>
      <c r="H18" s="14">
        <f>F18*G18</f>
        <v>3100</v>
      </c>
    </row>
    <row r="19" spans="1:11" x14ac:dyDescent="0.25">
      <c r="A19" s="6" t="s">
        <v>42</v>
      </c>
      <c r="B19" s="1" t="s">
        <v>43</v>
      </c>
      <c r="C19" s="1">
        <v>30</v>
      </c>
      <c r="D19" s="1">
        <v>12</v>
      </c>
      <c r="E19" s="1">
        <v>6</v>
      </c>
      <c r="F19" s="1">
        <v>36</v>
      </c>
      <c r="G19" s="1">
        <v>80</v>
      </c>
      <c r="H19" s="14">
        <f>F19*G19</f>
        <v>2880</v>
      </c>
    </row>
    <row r="20" spans="1:11" x14ac:dyDescent="0.25">
      <c r="A20" s="6" t="s">
        <v>44</v>
      </c>
      <c r="B20" s="1" t="s">
        <v>45</v>
      </c>
      <c r="C20" s="1">
        <v>20</v>
      </c>
      <c r="D20" s="1">
        <v>8</v>
      </c>
      <c r="E20" s="1">
        <v>3</v>
      </c>
      <c r="F20" s="1">
        <v>25</v>
      </c>
      <c r="G20" s="1">
        <v>120</v>
      </c>
      <c r="H20" s="14">
        <f>F20*G20</f>
        <v>3000</v>
      </c>
    </row>
    <row r="21" spans="1:11" ht="16.5" thickBot="1" x14ac:dyDescent="0.3">
      <c r="A21" s="6" t="s">
        <v>46</v>
      </c>
      <c r="B21" s="1" t="s">
        <v>47</v>
      </c>
      <c r="C21" s="1">
        <v>15</v>
      </c>
      <c r="D21" s="1">
        <v>6</v>
      </c>
      <c r="E21" s="1">
        <v>2</v>
      </c>
      <c r="F21" s="1">
        <v>19</v>
      </c>
      <c r="G21" s="1">
        <v>200</v>
      </c>
      <c r="H21" s="14">
        <f>F21*G21</f>
        <v>3800</v>
      </c>
      <c r="I21" s="11"/>
    </row>
    <row r="22" spans="1:11" ht="16.5" thickBot="1" x14ac:dyDescent="0.3">
      <c r="A22" s="6" t="s">
        <v>48</v>
      </c>
      <c r="B22" s="1" t="s">
        <v>49</v>
      </c>
      <c r="C22" s="1">
        <v>25</v>
      </c>
      <c r="D22" s="1">
        <v>10</v>
      </c>
      <c r="E22" s="1">
        <v>4</v>
      </c>
      <c r="F22" s="1">
        <v>29</v>
      </c>
      <c r="G22" s="1">
        <v>400</v>
      </c>
      <c r="H22" s="14">
        <f>F22*G22</f>
        <v>11600</v>
      </c>
      <c r="I22" s="16" t="s">
        <v>100</v>
      </c>
      <c r="J22" s="17" t="s">
        <v>17</v>
      </c>
      <c r="K22" s="23">
        <f>MAX(E2:E47)</f>
        <v>20</v>
      </c>
    </row>
    <row r="23" spans="1:11" x14ac:dyDescent="0.25">
      <c r="A23" s="6" t="s">
        <v>50</v>
      </c>
      <c r="B23" s="1" t="s">
        <v>51</v>
      </c>
      <c r="C23" s="1">
        <v>40</v>
      </c>
      <c r="D23" s="1">
        <v>18</v>
      </c>
      <c r="E23" s="1">
        <v>9</v>
      </c>
      <c r="F23" s="1">
        <v>49</v>
      </c>
      <c r="G23" s="1">
        <v>600</v>
      </c>
      <c r="H23" s="14">
        <f>F23*G23</f>
        <v>29400</v>
      </c>
    </row>
    <row r="24" spans="1:11" ht="15.75" thickBot="1" x14ac:dyDescent="0.3">
      <c r="A24" s="6" t="s">
        <v>52</v>
      </c>
      <c r="B24" s="1" t="s">
        <v>53</v>
      </c>
      <c r="C24" s="1">
        <v>30</v>
      </c>
      <c r="D24" s="1">
        <v>15</v>
      </c>
      <c r="E24" s="1">
        <v>7</v>
      </c>
      <c r="F24" s="1">
        <v>38</v>
      </c>
      <c r="G24" s="1">
        <v>350</v>
      </c>
      <c r="H24" s="14">
        <f>F24*G24</f>
        <v>13300</v>
      </c>
    </row>
    <row r="25" spans="1:11" ht="16.5" thickBot="1" x14ac:dyDescent="0.3">
      <c r="A25" s="6" t="s">
        <v>54</v>
      </c>
      <c r="B25" s="1" t="s">
        <v>55</v>
      </c>
      <c r="C25" s="1">
        <v>25</v>
      </c>
      <c r="D25" s="1">
        <v>12</v>
      </c>
      <c r="E25" s="1">
        <v>5</v>
      </c>
      <c r="F25" s="1">
        <v>32</v>
      </c>
      <c r="G25" s="1">
        <v>200</v>
      </c>
      <c r="H25" s="14">
        <f>F25*G25</f>
        <v>6400</v>
      </c>
      <c r="I25" s="10" t="s">
        <v>101</v>
      </c>
      <c r="J25" s="17" t="s">
        <v>102</v>
      </c>
      <c r="K25" s="22">
        <v>72000</v>
      </c>
    </row>
    <row r="26" spans="1:11" ht="15.75" thickBot="1" x14ac:dyDescent="0.3">
      <c r="A26" s="6" t="s">
        <v>56</v>
      </c>
      <c r="B26" s="1" t="s">
        <v>57</v>
      </c>
      <c r="C26" s="1">
        <v>50</v>
      </c>
      <c r="D26" s="1">
        <v>22</v>
      </c>
      <c r="E26" s="1">
        <v>11</v>
      </c>
      <c r="F26" s="1">
        <v>61</v>
      </c>
      <c r="G26" s="1">
        <v>80</v>
      </c>
      <c r="H26" s="14">
        <f>F26*G26</f>
        <v>4880</v>
      </c>
    </row>
    <row r="27" spans="1:11" ht="16.5" thickBot="1" x14ac:dyDescent="0.3">
      <c r="A27" s="6" t="s">
        <v>58</v>
      </c>
      <c r="B27" s="1" t="s">
        <v>59</v>
      </c>
      <c r="C27" s="1">
        <v>45</v>
      </c>
      <c r="D27" s="1">
        <v>20</v>
      </c>
      <c r="E27" s="1">
        <v>8</v>
      </c>
      <c r="F27" s="1">
        <v>57</v>
      </c>
      <c r="G27" s="1">
        <v>120</v>
      </c>
      <c r="H27" s="14">
        <f>F27*G27</f>
        <v>6840</v>
      </c>
      <c r="I27" s="18" t="s">
        <v>103</v>
      </c>
      <c r="J27" s="17" t="s">
        <v>17</v>
      </c>
      <c r="K27" s="22">
        <f>MAX(C2:C47)</f>
        <v>70</v>
      </c>
    </row>
    <row r="28" spans="1:11" x14ac:dyDescent="0.25">
      <c r="A28" s="6" t="s">
        <v>60</v>
      </c>
      <c r="B28" s="1" t="s">
        <v>61</v>
      </c>
      <c r="C28" s="1">
        <v>60</v>
      </c>
      <c r="D28" s="1">
        <v>25</v>
      </c>
      <c r="E28" s="1">
        <v>12</v>
      </c>
      <c r="F28" s="1">
        <v>73</v>
      </c>
      <c r="G28" s="1">
        <v>60</v>
      </c>
      <c r="H28" s="14">
        <f>F28*G28</f>
        <v>4380</v>
      </c>
    </row>
    <row r="29" spans="1:11" ht="15.75" thickBot="1" x14ac:dyDescent="0.3">
      <c r="A29" s="6" t="s">
        <v>62</v>
      </c>
      <c r="B29" s="1" t="s">
        <v>63</v>
      </c>
      <c r="C29" s="1">
        <v>35</v>
      </c>
      <c r="D29" s="1">
        <v>15</v>
      </c>
      <c r="E29" s="1">
        <v>6</v>
      </c>
      <c r="F29" s="1">
        <v>44</v>
      </c>
      <c r="G29" s="1">
        <v>100</v>
      </c>
      <c r="H29" s="14">
        <f>F29*G29</f>
        <v>4400</v>
      </c>
    </row>
    <row r="30" spans="1:11" ht="16.5" thickBot="1" x14ac:dyDescent="0.3">
      <c r="A30" s="6" t="s">
        <v>64</v>
      </c>
      <c r="B30" s="1" t="s">
        <v>65</v>
      </c>
      <c r="C30" s="1">
        <v>40</v>
      </c>
      <c r="D30" s="1">
        <v>18</v>
      </c>
      <c r="E30" s="1">
        <v>9</v>
      </c>
      <c r="F30" s="1">
        <v>49</v>
      </c>
      <c r="G30" s="1">
        <v>80</v>
      </c>
      <c r="H30" s="14">
        <f>F30*G30</f>
        <v>3920</v>
      </c>
      <c r="I30" s="18" t="s">
        <v>104</v>
      </c>
      <c r="J30" s="21">
        <f>SUM(H18+H19+H20+H21+H22+H47)</f>
        <v>28580</v>
      </c>
    </row>
    <row r="31" spans="1:11" x14ac:dyDescent="0.25">
      <c r="A31" s="6" t="s">
        <v>66</v>
      </c>
      <c r="B31" s="1" t="s">
        <v>67</v>
      </c>
      <c r="C31" s="1">
        <v>30</v>
      </c>
      <c r="D31" s="1">
        <v>12</v>
      </c>
      <c r="E31" s="1">
        <v>4</v>
      </c>
      <c r="F31" s="1">
        <v>34</v>
      </c>
      <c r="G31" s="1">
        <v>50</v>
      </c>
      <c r="H31" s="14">
        <f>F31*G31</f>
        <v>1700</v>
      </c>
    </row>
    <row r="32" spans="1:11" x14ac:dyDescent="0.25">
      <c r="A32" s="6" t="s">
        <v>68</v>
      </c>
      <c r="B32" s="1" t="s">
        <v>69</v>
      </c>
      <c r="C32" s="1">
        <v>25</v>
      </c>
      <c r="D32" s="1">
        <v>10</v>
      </c>
      <c r="E32" s="1">
        <v>3</v>
      </c>
      <c r="F32" s="1">
        <v>28</v>
      </c>
      <c r="G32" s="1">
        <v>30</v>
      </c>
      <c r="H32" s="14">
        <f>F32*G32</f>
        <v>840</v>
      </c>
    </row>
    <row r="33" spans="1:8" x14ac:dyDescent="0.25">
      <c r="A33" s="6" t="s">
        <v>70</v>
      </c>
      <c r="B33" s="1" t="s">
        <v>71</v>
      </c>
      <c r="C33" s="1">
        <v>50</v>
      </c>
      <c r="D33" s="1">
        <v>20</v>
      </c>
      <c r="E33" s="1">
        <v>8</v>
      </c>
      <c r="F33" s="1">
        <v>58</v>
      </c>
      <c r="G33" s="1">
        <v>10</v>
      </c>
      <c r="H33" s="14">
        <f>F33*G33</f>
        <v>580</v>
      </c>
    </row>
    <row r="34" spans="1:8" x14ac:dyDescent="0.25">
      <c r="A34" s="6" t="s">
        <v>72</v>
      </c>
      <c r="B34" s="1" t="s">
        <v>73</v>
      </c>
      <c r="C34" s="1">
        <v>40</v>
      </c>
      <c r="D34" s="1">
        <v>15</v>
      </c>
      <c r="E34" s="1">
        <v>5</v>
      </c>
      <c r="F34" s="1">
        <v>50</v>
      </c>
      <c r="G34" s="1">
        <v>5</v>
      </c>
      <c r="H34" s="14">
        <f>F34*G34</f>
        <v>250</v>
      </c>
    </row>
    <row r="35" spans="1:8" x14ac:dyDescent="0.25">
      <c r="A35" s="6" t="s">
        <v>74</v>
      </c>
      <c r="B35" s="1" t="s">
        <v>75</v>
      </c>
      <c r="C35" s="1">
        <v>30</v>
      </c>
      <c r="D35" s="1">
        <v>12</v>
      </c>
      <c r="E35" s="1">
        <v>4</v>
      </c>
      <c r="F35" s="1">
        <v>34</v>
      </c>
      <c r="G35" s="1">
        <v>15</v>
      </c>
      <c r="H35" s="14">
        <f>F35*G35</f>
        <v>510</v>
      </c>
    </row>
    <row r="36" spans="1:8" x14ac:dyDescent="0.25">
      <c r="A36" s="6" t="s">
        <v>76</v>
      </c>
      <c r="B36" s="1" t="s">
        <v>77</v>
      </c>
      <c r="C36" s="1">
        <v>20</v>
      </c>
      <c r="D36" s="1">
        <v>8</v>
      </c>
      <c r="E36" s="1">
        <v>3</v>
      </c>
      <c r="F36" s="1">
        <v>23</v>
      </c>
      <c r="G36" s="1">
        <v>20</v>
      </c>
      <c r="H36" s="14">
        <f>F36*G36</f>
        <v>460</v>
      </c>
    </row>
    <row r="37" spans="1:8" x14ac:dyDescent="0.25">
      <c r="A37" s="6" t="s">
        <v>78</v>
      </c>
      <c r="B37" s="1" t="s">
        <v>79</v>
      </c>
      <c r="C37" s="1">
        <v>15</v>
      </c>
      <c r="D37" s="1">
        <v>6</v>
      </c>
      <c r="E37" s="1">
        <v>2</v>
      </c>
      <c r="F37" s="1">
        <v>17</v>
      </c>
      <c r="G37" s="1">
        <v>50</v>
      </c>
      <c r="H37" s="14">
        <f>F37*G37</f>
        <v>850</v>
      </c>
    </row>
    <row r="38" spans="1:8" x14ac:dyDescent="0.25">
      <c r="A38" s="6" t="s">
        <v>80</v>
      </c>
      <c r="B38" s="1" t="s">
        <v>81</v>
      </c>
      <c r="C38" s="1">
        <v>25</v>
      </c>
      <c r="D38" s="1">
        <v>10</v>
      </c>
      <c r="E38" s="1">
        <v>4</v>
      </c>
      <c r="F38" s="1">
        <v>29</v>
      </c>
      <c r="G38" s="1">
        <v>5</v>
      </c>
      <c r="H38" s="14">
        <f>F38*G38</f>
        <v>145</v>
      </c>
    </row>
    <row r="39" spans="1:8" x14ac:dyDescent="0.25">
      <c r="A39" s="6" t="s">
        <v>82</v>
      </c>
      <c r="B39" s="1" t="s">
        <v>83</v>
      </c>
      <c r="C39" s="1">
        <v>40</v>
      </c>
      <c r="D39" s="1">
        <v>18</v>
      </c>
      <c r="E39" s="1">
        <v>9</v>
      </c>
      <c r="F39" s="1">
        <v>49</v>
      </c>
      <c r="G39" s="1">
        <v>8</v>
      </c>
      <c r="H39" s="14">
        <f>F39*G39</f>
        <v>392</v>
      </c>
    </row>
    <row r="40" spans="1:8" x14ac:dyDescent="0.25">
      <c r="A40" s="6" t="s">
        <v>84</v>
      </c>
      <c r="B40" s="1" t="s">
        <v>85</v>
      </c>
      <c r="C40" s="1">
        <v>30</v>
      </c>
      <c r="D40" s="1">
        <v>15</v>
      </c>
      <c r="E40" s="1">
        <v>6</v>
      </c>
      <c r="F40" s="1">
        <v>39</v>
      </c>
      <c r="G40" s="1">
        <v>20</v>
      </c>
      <c r="H40" s="14">
        <f>F40*G40</f>
        <v>780</v>
      </c>
    </row>
    <row r="41" spans="1:8" x14ac:dyDescent="0.25">
      <c r="A41" s="6" t="s">
        <v>86</v>
      </c>
      <c r="B41" s="1" t="s">
        <v>87</v>
      </c>
      <c r="C41" s="1">
        <v>35</v>
      </c>
      <c r="D41" s="1">
        <v>12</v>
      </c>
      <c r="E41" s="1">
        <v>4</v>
      </c>
      <c r="F41" s="1">
        <v>31</v>
      </c>
      <c r="G41" s="1">
        <v>15</v>
      </c>
      <c r="H41" s="14">
        <f>F41*G41</f>
        <v>465</v>
      </c>
    </row>
    <row r="42" spans="1:8" x14ac:dyDescent="0.25">
      <c r="A42" s="6" t="s">
        <v>88</v>
      </c>
      <c r="B42" s="1" t="s">
        <v>89</v>
      </c>
      <c r="C42" s="1">
        <v>25</v>
      </c>
      <c r="D42" s="1">
        <v>8</v>
      </c>
      <c r="E42" s="1">
        <v>3</v>
      </c>
      <c r="F42" s="1">
        <v>28</v>
      </c>
      <c r="G42" s="1">
        <v>10</v>
      </c>
      <c r="H42" s="14">
        <f>F42*G42</f>
        <v>280</v>
      </c>
    </row>
    <row r="43" spans="1:8" x14ac:dyDescent="0.25">
      <c r="A43" s="6" t="s">
        <v>90</v>
      </c>
      <c r="B43" s="1" t="s">
        <v>91</v>
      </c>
      <c r="C43" s="1">
        <v>20</v>
      </c>
      <c r="D43" s="1">
        <v>10</v>
      </c>
      <c r="E43" s="1">
        <v>4</v>
      </c>
      <c r="F43" s="1">
        <v>24</v>
      </c>
      <c r="G43" s="1">
        <v>15</v>
      </c>
      <c r="H43" s="14">
        <f>F43*G43</f>
        <v>360</v>
      </c>
    </row>
    <row r="44" spans="1:8" x14ac:dyDescent="0.25">
      <c r="A44" s="6" t="s">
        <v>92</v>
      </c>
      <c r="B44" s="1" t="s">
        <v>93</v>
      </c>
      <c r="C44" s="1">
        <v>30</v>
      </c>
      <c r="D44" s="1">
        <v>12</v>
      </c>
      <c r="E44" s="1">
        <v>5</v>
      </c>
      <c r="F44" s="1">
        <v>37</v>
      </c>
      <c r="G44" s="1">
        <v>20</v>
      </c>
      <c r="H44" s="14">
        <f>F44*G44</f>
        <v>740</v>
      </c>
    </row>
    <row r="45" spans="1:8" x14ac:dyDescent="0.25">
      <c r="A45" s="6" t="s">
        <v>94</v>
      </c>
      <c r="B45" s="1" t="s">
        <v>95</v>
      </c>
      <c r="C45" s="1">
        <v>40</v>
      </c>
      <c r="D45" s="1">
        <v>18</v>
      </c>
      <c r="E45" s="1">
        <v>7</v>
      </c>
      <c r="F45" s="1">
        <v>51</v>
      </c>
      <c r="G45" s="1">
        <v>30</v>
      </c>
      <c r="H45" s="14">
        <f>F45*G45</f>
        <v>1530</v>
      </c>
    </row>
    <row r="46" spans="1:8" x14ac:dyDescent="0.25">
      <c r="A46" s="6" t="s">
        <v>96</v>
      </c>
      <c r="B46" s="1" t="s">
        <v>97</v>
      </c>
      <c r="C46" s="1">
        <v>50</v>
      </c>
      <c r="D46" s="1">
        <v>20</v>
      </c>
      <c r="E46" s="1">
        <v>9</v>
      </c>
      <c r="F46" s="1">
        <v>61</v>
      </c>
      <c r="G46" s="1">
        <v>8</v>
      </c>
      <c r="H46" s="14">
        <f>F46*G46</f>
        <v>488</v>
      </c>
    </row>
    <row r="47" spans="1:8" ht="15.75" thickBot="1" x14ac:dyDescent="0.3">
      <c r="A47" s="7" t="s">
        <v>98</v>
      </c>
      <c r="B47" s="8" t="s">
        <v>99</v>
      </c>
      <c r="C47" s="8">
        <v>25</v>
      </c>
      <c r="D47" s="8">
        <v>10</v>
      </c>
      <c r="E47" s="8">
        <v>3</v>
      </c>
      <c r="F47" s="8">
        <v>28</v>
      </c>
      <c r="G47" s="8">
        <v>150</v>
      </c>
      <c r="H47" s="15">
        <f>F47*G47</f>
        <v>4200</v>
      </c>
    </row>
    <row r="50" spans="2:2" x14ac:dyDescent="0.25">
      <c r="B50" s="19"/>
    </row>
  </sheetData>
  <autoFilter ref="A1:H47">
    <sortState ref="A2:H47">
      <sortCondition ref="A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2025-03-05T08:33:05Z</dcterms:modified>
</cp:coreProperties>
</file>