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/>
  <mc:AlternateContent xmlns:mc="http://schemas.openxmlformats.org/markup-compatibility/2006">
    <mc:Choice Requires="x15">
      <x15ac:absPath xmlns:x15ac="http://schemas.microsoft.com/office/spreadsheetml/2010/11/ac" url="C:\Users\Avell\OneDrive\Área de Trabalho\facudade SPTECH\AirConomics\AirConomics\docs\documentacao\"/>
    </mc:Choice>
  </mc:AlternateContent>
  <xr:revisionPtr revIDLastSave="0" documentId="13_ncr:1_{6530A7BA-D1E0-4B4D-85DF-CE8C447EDE3A}" xr6:coauthVersionLast="3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</sheets>
  <definedNames>
    <definedName name="_xlnm._FilterDatabase" localSheetId="0" hidden="1">Folha1!$A$2:$AA$69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Q19" i="1"/>
  <c r="Q20" i="1"/>
  <c r="Q22" i="1" l="1"/>
  <c r="Q18" i="1"/>
</calcChain>
</file>

<file path=xl/sharedStrings.xml><?xml version="1.0" encoding="utf-8"?>
<sst xmlns="http://schemas.openxmlformats.org/spreadsheetml/2006/main" count="775" uniqueCount="252">
  <si>
    <t>AIRCONOMICS - BACKLOG</t>
  </si>
  <si>
    <t>Área</t>
  </si>
  <si>
    <t>Requisitos</t>
  </si>
  <si>
    <t>Descrição</t>
  </si>
  <si>
    <t>Classificação</t>
  </si>
  <si>
    <t>Responsáveis</t>
  </si>
  <si>
    <t>Tamanho</t>
  </si>
  <si>
    <t>Tam (#)</t>
  </si>
  <si>
    <t>Prioridade</t>
  </si>
  <si>
    <t>SPRINT</t>
  </si>
  <si>
    <t>Status</t>
  </si>
  <si>
    <t>Pesquisa e Inovação</t>
  </si>
  <si>
    <t>Tabelas</t>
  </si>
  <si>
    <t>Tabelas criadas no Banco de Dados (Final)</t>
  </si>
  <si>
    <t xml:space="preserve">Essencial
</t>
  </si>
  <si>
    <t xml:space="preserve">A definir
</t>
  </si>
  <si>
    <t>Pequeno</t>
  </si>
  <si>
    <t>SP3</t>
  </si>
  <si>
    <t>PENDENTE</t>
  </si>
  <si>
    <t>Instalação</t>
  </si>
  <si>
    <t xml:space="preserve"> Manual de Instalação</t>
  </si>
  <si>
    <t>Médio</t>
  </si>
  <si>
    <t>Documentação</t>
  </si>
  <si>
    <t xml:space="preserve"> Documentação do Projeto Atualizada</t>
  </si>
  <si>
    <t xml:space="preserve">Importante
</t>
  </si>
  <si>
    <t>PPT</t>
  </si>
  <si>
    <t>PPT da Apresentação do Projeto</t>
  </si>
  <si>
    <t>Dashboard</t>
  </si>
  <si>
    <t xml:space="preserve"> Dashboard (ChartJS) acessando o Banco</t>
  </si>
  <si>
    <t>Algoritmos</t>
  </si>
  <si>
    <t>Site Institucional</t>
  </si>
  <si>
    <t>Revisão e ajustes do Site Institucional</t>
  </si>
  <si>
    <t>Cadastro e Login</t>
  </si>
  <si>
    <t xml:space="preserve"> Cadastro e Login acessando o Banco</t>
  </si>
  <si>
    <t>Banco Individual</t>
  </si>
  <si>
    <t xml:space="preserve"> Individualmente – Indicadores acessando o Banco</t>
  </si>
  <si>
    <t>Banco de Dados</t>
  </si>
  <si>
    <t>Modelagem</t>
  </si>
  <si>
    <t xml:space="preserve">Modelagem Lógica do Projeto </t>
  </si>
  <si>
    <t>Script SQL Server</t>
  </si>
  <si>
    <t>Arquitetura Computacional</t>
  </si>
  <si>
    <t>Analytics</t>
  </si>
  <si>
    <t>Teste integral do analytics</t>
  </si>
  <si>
    <t>Grande</t>
  </si>
  <si>
    <t>IoT</t>
  </si>
  <si>
    <t>Teste integrado da solução de IoT</t>
  </si>
  <si>
    <t>Arduíno + BD</t>
  </si>
  <si>
    <t>Teste integrado (Arduíno + DB)</t>
  </si>
  <si>
    <t>Aquisição de Dados</t>
  </si>
  <si>
    <t>Data Acqu Ino + BobIA (N3)</t>
  </si>
  <si>
    <t>Sistemas Operacionais</t>
  </si>
  <si>
    <t>VM linux</t>
  </si>
  <si>
    <t>Infraestrutura simulada de cliente -&gt; servidos utilizando a VM Linux</t>
  </si>
  <si>
    <t>Fibonacci</t>
  </si>
  <si>
    <t>Planejado</t>
  </si>
  <si>
    <t>Git Hub</t>
  </si>
  <si>
    <t>Projetos atualizado no GitHub 
Documentação do Projeto Atualizada</t>
  </si>
  <si>
    <t xml:space="preserve">Pedro Henrique
</t>
  </si>
  <si>
    <t>SP2</t>
  </si>
  <si>
    <t>OK</t>
  </si>
  <si>
    <t>TOTAL</t>
  </si>
  <si>
    <t>Planilha</t>
  </si>
  <si>
    <t>Planilha de Riscos do Projeto</t>
  </si>
  <si>
    <t>SP1</t>
  </si>
  <si>
    <t>Gráfico</t>
  </si>
  <si>
    <t>Especificação da Dashboard</t>
  </si>
  <si>
    <t>Site Estático Institucional – Local em HTML/CSS/JavaScript_x000D_</t>
  </si>
  <si>
    <t>Site Estático Dashboard (Gráfico com ChartJS) - Local</t>
  </si>
  <si>
    <t>MÉDIA</t>
  </si>
  <si>
    <t>Site Estático Cadastro e Login – Local ( com conceito de repetições)</t>
  </si>
  <si>
    <t>Tecnologia da Informação</t>
  </si>
  <si>
    <t>Diagrama de Solução</t>
  </si>
  <si>
    <t>Diagrama de Solução (Arquitetura Técnica do Projeto)</t>
  </si>
  <si>
    <t>Trello</t>
  </si>
  <si>
    <t>Atividades organizadas na ferramenta de Gestão (Sprints / Atividades)</t>
  </si>
  <si>
    <t xml:space="preserve">Willian
</t>
  </si>
  <si>
    <t>BackLog</t>
  </si>
  <si>
    <t>BackLog da Sprint (Demanda, Pontuação, Prioridade)</t>
  </si>
  <si>
    <t xml:space="preserve">Pedro Rogério
</t>
  </si>
  <si>
    <t>Criação da Tabela Filial</t>
  </si>
  <si>
    <t xml:space="preserve">Desejável
</t>
  </si>
  <si>
    <t>Modelagem Lógica do Projeto v1</t>
  </si>
  <si>
    <t>Script de criação do Banco / Tabelas criadas em BD local_x000D_</t>
  </si>
  <si>
    <t>Sensor</t>
  </si>
  <si>
    <t>Simular a integração do Sistema ( utilização do Sensor + Gráfico )</t>
  </si>
  <si>
    <t>API</t>
  </si>
  <si>
    <t>Usar API Local / Sensor</t>
  </si>
  <si>
    <t>VMLinux</t>
  </si>
  <si>
    <t>Instalar MYSQL na VMLinux e inserção de dados do Arduíno 
 no MySQL na mesma máquina</t>
  </si>
  <si>
    <t>Solução Técnica</t>
  </si>
  <si>
    <t>Validar a solução técnica</t>
  </si>
  <si>
    <t xml:space="preserve">Pesquisa &amp; Inovação
</t>
  </si>
  <si>
    <t>Projeto criado e configurado no GitHub</t>
  </si>
  <si>
    <t xml:space="preserve">Upload do código do projeto no Github
</t>
  </si>
  <si>
    <t>Documento de contexto de negócio e justificativa do projeto</t>
  </si>
  <si>
    <t xml:space="preserve">Documento contendo: contexto, objetivo, justificativa, escopo e premissas/restrições
</t>
  </si>
  <si>
    <t>Pesquisa &amp; Inovação</t>
  </si>
  <si>
    <t>Visão de negócio (diagrama)</t>
  </si>
  <si>
    <t>Diagrama de negócio, esquemática da explicação da solução do problema</t>
  </si>
  <si>
    <t>Protótipo do site instituicional</t>
  </si>
  <si>
    <t>Tela de Home</t>
  </si>
  <si>
    <t>Protótipo da tela inicial do Site</t>
  </si>
  <si>
    <t>Tela de Login</t>
  </si>
  <si>
    <t>Protótipo de tela de Login</t>
  </si>
  <si>
    <t>Tela de Sobre Nós</t>
  </si>
  <si>
    <t>Protótipo de tela Sobre Nós</t>
  </si>
  <si>
    <t>Tela de Contato</t>
  </si>
  <si>
    <t>Protótipo de tela Contato</t>
  </si>
  <si>
    <t>Protótipo dos botões</t>
  </si>
  <si>
    <t>Protótipo dos botões conectando as diferentes páginas</t>
  </si>
  <si>
    <t>Representação gráfica do simulador financeiro</t>
  </si>
  <si>
    <t>Inserir a representação financeira de forma personalizada no site institucional</t>
  </si>
  <si>
    <t>Algoritmo</t>
  </si>
  <si>
    <t>Simulador Financeiro</t>
  </si>
  <si>
    <t>Simulador financeiro, que seria colocado no site. Calculará o prejuizo financeiro do problema</t>
  </si>
  <si>
    <t>Ferramenta de Gestão configurada</t>
  </si>
  <si>
    <t>Trello configurado, com todos os membros presentes na ferramenta, destacando prioridade e os responsáveis</t>
  </si>
  <si>
    <t>Inserção dos colaboradores</t>
  </si>
  <si>
    <t>Entrada de todos os colabodores na plataforma de gestão</t>
  </si>
  <si>
    <t xml:space="preserve">Tecnologia da Informação
</t>
  </si>
  <si>
    <t>Requisitos Populados na Ferramenta</t>
  </si>
  <si>
    <t>Preenchimento dos requisitos na ferramenta de gestão do projeto (Trello)</t>
  </si>
  <si>
    <t>Documentação do Projeto</t>
  </si>
  <si>
    <t>Documentação do projeto (contexto, objetivo, justificativa e detalhes) como fonte segura de informações do projeto</t>
  </si>
  <si>
    <t>Contexto</t>
  </si>
  <si>
    <t>Explanação do problema, quanto custa o problema e se já existem soluções para o problema</t>
  </si>
  <si>
    <t>Objetivo</t>
  </si>
  <si>
    <t>Descrição do objetivo</t>
  </si>
  <si>
    <t>Justificativa</t>
  </si>
  <si>
    <t>Explicação da necessidade de realizar o projeto: Riscos do problema e benefícios da solução</t>
  </si>
  <si>
    <t>Premissas</t>
  </si>
  <si>
    <t>Detalhamento das premissas</t>
  </si>
  <si>
    <t>Restrições</t>
  </si>
  <si>
    <t>Detalhamento das restrições</t>
  </si>
  <si>
    <t>Escopo</t>
  </si>
  <si>
    <t>Descrição e explanação detalhada do escopo do projeto</t>
  </si>
  <si>
    <t>Bibliografia</t>
  </si>
  <si>
    <t>Inserção das fontes utilizadas para o projeto</t>
  </si>
  <si>
    <t>Backlog</t>
  </si>
  <si>
    <t>Backlog como documentação dos requisitos dos projetos</t>
  </si>
  <si>
    <t>Preencher requisitos do projeto</t>
  </si>
  <si>
    <t>Decidir e preencher prioridade dos projetos</t>
  </si>
  <si>
    <t>Tabelas Banco de Dados</t>
  </si>
  <si>
    <t>Criação de tabelas em SQL, para armazenar os dados necessários ao projeto</t>
  </si>
  <si>
    <t>Script - Inserção de Registros</t>
  </si>
  <si>
    <t>Preencher as tabelas com as informações pertinentes</t>
  </si>
  <si>
    <t>Script - Consulta de dados</t>
  </si>
  <si>
    <t>Realizar consulta de dados no SQL</t>
  </si>
  <si>
    <t>Primeira Tabela</t>
  </si>
  <si>
    <t>Primeira tabela contendo os dados dos clientes - usuário e senha</t>
  </si>
  <si>
    <t>Segunda Tabela</t>
  </si>
  <si>
    <t>Segunda tabela contendo os dados do sensor</t>
  </si>
  <si>
    <t>Terceira Tabela</t>
  </si>
  <si>
    <t>Terceira tabela contendo dados sobre o ar condicionado usado</t>
  </si>
  <si>
    <t>Introd. Sistemas Operacionais</t>
  </si>
  <si>
    <t>Setup de Cliente de Virtualização</t>
  </si>
  <si>
    <t>Instalação de máquina virtual</t>
  </si>
  <si>
    <t>Arquitetura de Computadores</t>
  </si>
  <si>
    <t>Instalação e Configuração IDE Arduino</t>
  </si>
  <si>
    <t>Montagem do sensor arduino de
temperatura LM35</t>
  </si>
  <si>
    <t>Ligar e Executar código com 1 sensor</t>
  </si>
  <si>
    <t xml:space="preserve">Código do sensor arduino e execução
</t>
  </si>
  <si>
    <t>Linux VM Local</t>
  </si>
  <si>
    <t>Instalação do Linux na máquina virtual</t>
  </si>
  <si>
    <t>Disco Lubuntu</t>
  </si>
  <si>
    <t>Baixar disco do Lubuntu na máquina</t>
  </si>
  <si>
    <t>BurnDown (Estimativa)</t>
  </si>
  <si>
    <t>Projeção de Sprints Futuras</t>
  </si>
  <si>
    <t>Calibragem</t>
  </si>
  <si>
    <t>Revisar estimativa com o time</t>
  </si>
  <si>
    <t>SP01, SP02, SP03...</t>
  </si>
  <si>
    <t>8 pontos</t>
  </si>
  <si>
    <t>Ajuste de estimativa necessário</t>
  </si>
  <si>
    <t>5 pontos</t>
  </si>
  <si>
    <t>Revisar complexidade</t>
  </si>
  <si>
    <t>10 pontos</t>
  </si>
  <si>
    <t>Calibragem feita entre os membros</t>
  </si>
  <si>
    <t>3 pontos</t>
  </si>
  <si>
    <t>Especialista precisa revisar</t>
  </si>
  <si>
    <t>7 pontos</t>
  </si>
  <si>
    <t>Requer opinião do líder técnico</t>
  </si>
  <si>
    <t>6 pontos</t>
  </si>
  <si>
    <t>Revisar após testes</t>
  </si>
  <si>
    <t>12 pontos</t>
  </si>
  <si>
    <t>Revisão com equipe de desenvolvimento</t>
  </si>
  <si>
    <t>4 pontos</t>
  </si>
  <si>
    <t>Reestimativa após revisão</t>
  </si>
  <si>
    <t>9 pontos</t>
  </si>
  <si>
    <t>Revisão final pendente</t>
  </si>
  <si>
    <t>11 pontos</t>
  </si>
  <si>
    <t>Revisão de complexidade (alta)</t>
  </si>
  <si>
    <t>Revisão de complexidade (média)</t>
  </si>
  <si>
    <t>Revisão de complexidade (baixa)</t>
  </si>
  <si>
    <t>Calibragem de esforço por parte da equipe</t>
  </si>
  <si>
    <t>Reavaliar pontos de história</t>
  </si>
  <si>
    <t>Revisar estimativa de horas</t>
  </si>
  <si>
    <t>Reestimativa pelos desenvolvedores</t>
  </si>
  <si>
    <t>Requer avaliação técnica detalhada</t>
  </si>
  <si>
    <t>Feedback da equipe necessário</t>
  </si>
  <si>
    <t>Revisar após feedback do cliente</t>
  </si>
  <si>
    <t>Calibragem entre os responsáveis</t>
  </si>
  <si>
    <t>Ajuste de estimativa em andamento</t>
  </si>
  <si>
    <t>Reavaliação de complexidade em grupo</t>
  </si>
  <si>
    <t>Revisão pela equipe de QA</t>
  </si>
  <si>
    <t>Revisão por especialista em arquitetura</t>
  </si>
  <si>
    <t>Ajustar a estimativa para sprint atual</t>
  </si>
  <si>
    <t>Calibrar esforço conforme mudanças</t>
  </si>
  <si>
    <t>Atualizar a estimativa após progresso</t>
  </si>
  <si>
    <t>Revisar complexidade de código</t>
  </si>
  <si>
    <t>Revisar esforço com base no feedback dos testes</t>
  </si>
  <si>
    <t>Ajustar estimativa após discussão com o time</t>
  </si>
  <si>
    <t>Reavaliar necessidade de recursos</t>
  </si>
  <si>
    <t>Ajustar horas baseadas na capacidade da sprint</t>
  </si>
  <si>
    <t>Revisão por especialista externo</t>
  </si>
  <si>
    <t>Ajustar após análise de riscos</t>
  </si>
  <si>
    <t>Revisão de estimativa baseada em bugs identificados</t>
  </si>
  <si>
    <t>Ajustar para reduzir a complexidade</t>
  </si>
  <si>
    <t>Calibragem pós-reunião de refinamento</t>
  </si>
  <si>
    <t>Revisão de esforço com base em novas dependências</t>
  </si>
  <si>
    <t>Ajustar pontos conforme mudanças de escopo</t>
  </si>
  <si>
    <t>Reestimativa após análise de arquitetura</t>
  </si>
  <si>
    <t>Calibragem após revisão de desempenho</t>
  </si>
  <si>
    <t>Ajustar após reunião de stakeholders</t>
  </si>
  <si>
    <t>Revisão da complexidade após protótipo</t>
  </si>
  <si>
    <t>Revisar estimativa de custo com a equipe financeira</t>
  </si>
  <si>
    <t>Ajuste após feedback do cliente final</t>
  </si>
  <si>
    <t>Reavaliar complexidade com base na viabilidade técnica</t>
  </si>
  <si>
    <t>Recalibragem para ajustar expectativa de entrega</t>
  </si>
  <si>
    <t>Revisar esforço estimado devido a mudanças tecnológicas</t>
  </si>
  <si>
    <t>Ajustar estimativa após retrospectiva da sprint anterior</t>
  </si>
  <si>
    <t>Revisão de esforço para otimização de processos</t>
  </si>
  <si>
    <t>Ajuste de estimativa com base no aprendizado recente</t>
  </si>
  <si>
    <t>Revisar após nova descoberta técnica</t>
  </si>
  <si>
    <t>Calibragem de complexidade de integração com sistemas legados</t>
  </si>
  <si>
    <t>Revisar estimativa devido a novas regulamentações</t>
  </si>
  <si>
    <t>Ajuste após análise de performance da aplicação</t>
  </si>
  <si>
    <t>Recalibragem para alinhar com prazos externos</t>
  </si>
  <si>
    <t>Ajuste após descoberta de impedimentos</t>
  </si>
  <si>
    <t>Revisar estimativa com base em novos benchmarks</t>
  </si>
  <si>
    <t>MEMBROS</t>
  </si>
  <si>
    <t>GUILHERME MONTIN </t>
  </si>
  <si>
    <t>RA: 01242013 </t>
  </si>
  <si>
    <t>PEDRO HENRIQUE MORAIS PEREIRA </t>
  </si>
  <si>
    <t>RA: 01242067 </t>
  </si>
  <si>
    <t>PEDRO ROGÉRIO SILVA </t>
  </si>
  <si>
    <t>RA: 01242048 </t>
  </si>
  <si>
    <t>RÔMULO CIRIACO </t>
  </si>
  <si>
    <t>RA: 01242014 </t>
  </si>
  <si>
    <t>RAFAEL PAVANI </t>
  </si>
  <si>
    <t>RA: 01242003 </t>
  </si>
  <si>
    <t>WILLIAN SALLES </t>
  </si>
  <si>
    <t>RA: 01242096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</si>
</sst>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000000"/>
      <name val="Aptos Narrow"/>
      <scheme val="minor"/>
    </font>
    <font>
      <b/>
      <sz val="18"/>
      <color rgb="FF000000"/>
      <name val="Aptos Narrow"/>
      <scheme val="minor"/>
    </font>
    <font>
      <sz val="11"/>
      <color rgb="FF000000"/>
      <name val="Aptos Narrow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"/>
      <family val="2"/>
    </font>
    <font>
      <b/>
      <sz val="11"/>
      <color rgb="FF000000"/>
      <name val="Aptos"/>
      <family val="2"/>
    </font>
    <font>
      <u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rgb="FF76CDEE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4" borderId="16" xfId="0" applyFont="1" applyFill="1" applyBorder="1" applyAlignment="1">
      <alignment horizontal="center" vertical="top"/>
    </xf>
    <xf numFmtId="0" fontId="0" fillId="5" borderId="0" xfId="0" applyFill="1"/>
    <xf numFmtId="0" fontId="1" fillId="5" borderId="13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5" borderId="9" xfId="0" applyFont="1" applyFill="1" applyBorder="1" applyAlignment="1">
      <alignment horizontal="center"/>
    </xf>
    <xf numFmtId="164" fontId="1" fillId="5" borderId="12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6" fillId="10" borderId="18" xfId="0" applyFont="1" applyFill="1" applyBorder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6" fillId="10" borderId="0" xfId="0" applyFont="1" applyFill="1" applyAlignment="1">
      <alignment vertical="center" wrapText="1"/>
    </xf>
    <xf numFmtId="0" fontId="0" fillId="5" borderId="0" xfId="0" applyFill="1" applyAlignment="1">
      <alignment horizontal="center"/>
    </xf>
    <xf numFmtId="0" fontId="0" fillId="4" borderId="17" xfId="0" applyFill="1" applyBorder="1"/>
    <xf numFmtId="0" fontId="0" fillId="4" borderId="0" xfId="0" applyFill="1"/>
    <xf numFmtId="0" fontId="0" fillId="5" borderId="0" xfId="0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8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Projeto AirConomics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flat" cmpd="sng" algn="ctr">
              <a:solidFill>
                <a:srgbClr val="145F8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Folha1!$P$18:$P$21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Folha1!$Q$18:$Q$21</c:f>
              <c:numCache>
                <c:formatCode>General</c:formatCode>
                <c:ptCount val="4"/>
                <c:pt idx="0">
                  <c:v>532</c:v>
                </c:pt>
                <c:pt idx="1">
                  <c:v>196</c:v>
                </c:pt>
                <c:pt idx="2">
                  <c:v>178</c:v>
                </c:pt>
                <c:pt idx="3" formatCode="0">
                  <c:v>158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{"Requisitos"}</c15:sqref>
                        </c15:formulaRef>
                      </c:ext>
                    </c:extLst>
                    <c:strCache>
                      <c:ptCount val="1"/>
                      <c:pt idx="0">
                        <c:v>Requisitos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ACA-4B9C-8B05-1A68B9001A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Folha1!$P$18:$P$21</c:f>
              <c:strCache>
                <c:ptCount val="4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</c:strCache>
            </c:strRef>
          </c:cat>
          <c:val>
            <c:numRef>
              <c:f>Folha1!$S$18:$S$21</c:f>
              <c:numCache>
                <c:formatCode>General</c:formatCode>
                <c:ptCount val="4"/>
                <c:pt idx="0">
                  <c:v>370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{"Planejado"}</c15:sqref>
                        </c15:formulaRef>
                      </c:ext>
                    </c:extLst>
                    <c:strCache>
                      <c:ptCount val="1"/>
                      <c:pt idx="0">
                        <c:v>Planejado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66-4427-9D5A-4E4E3AAC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488135"/>
        <c:axId val="1509490183"/>
      </c:lineChart>
      <c:catAx>
        <c:axId val="1509488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9490183"/>
        <c:crosses val="autoZero"/>
        <c:auto val="1"/>
        <c:lblAlgn val="ctr"/>
        <c:lblOffset val="100"/>
        <c:noMultiLvlLbl val="0"/>
      </c:catAx>
      <c:valAx>
        <c:axId val="150949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948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458561</xdr:colOff>
      <xdr:row>24</xdr:row>
      <xdr:rowOff>111579</xdr:rowOff>
    </xdr:from>
    <xdr:to>
      <xdr:col>22</xdr:col>
      <xdr:colOff>2430235</xdr:colOff>
      <xdr:row>31</xdr:row>
      <xdr:rowOff>263979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32FE5B-E280-B3D5-B5A4-E6207F2CA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70"/>
  <sheetViews>
    <sheetView tabSelected="1" topLeftCell="D2" zoomScale="85" zoomScaleNormal="85" workbookViewId="0">
      <selection activeCell="J18" sqref="J18:J33"/>
    </sheetView>
  </sheetViews>
  <sheetFormatPr defaultRowHeight="13.8"/>
  <cols>
    <col min="1" max="1" width="23.8984375" customWidth="1"/>
    <col min="2" max="2" width="20.59765625" customWidth="1"/>
    <col min="3" max="3" width="68.59765625" bestFit="1" customWidth="1"/>
    <col min="4" max="4" width="13.8984375" customWidth="1"/>
    <col min="5" max="5" width="14.3984375" customWidth="1"/>
    <col min="6" max="6" width="13.296875" customWidth="1"/>
    <col min="10" max="10" width="12.3984375" bestFit="1" customWidth="1"/>
    <col min="11" max="11" width="65" style="35" bestFit="1" customWidth="1"/>
    <col min="12" max="12" width="33.8984375" style="18" bestFit="1" customWidth="1"/>
    <col min="13" max="13" width="14.3984375" style="18" bestFit="1" customWidth="1"/>
    <col min="14" max="14" width="44.3984375" bestFit="1" customWidth="1"/>
    <col min="15" max="15" width="18.09765625" bestFit="1" customWidth="1"/>
    <col min="16" max="16" width="15.3984375" bestFit="1" customWidth="1"/>
    <col min="17" max="17" width="7.8984375" bestFit="1" customWidth="1"/>
    <col min="23" max="23" width="44.3984375" bestFit="1" customWidth="1"/>
    <col min="24" max="24" width="18.09765625" bestFit="1" customWidth="1"/>
  </cols>
  <sheetData>
    <row r="1" spans="1:27" ht="26.25" customHeight="1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36"/>
      <c r="L1" s="37"/>
      <c r="M1" s="37"/>
      <c r="N1" s="63" t="s">
        <v>239</v>
      </c>
      <c r="O1" s="63"/>
      <c r="P1" s="63"/>
      <c r="Q1" s="63"/>
      <c r="R1" s="63"/>
      <c r="S1" s="63"/>
      <c r="T1" s="39"/>
      <c r="U1" s="39"/>
      <c r="V1" s="39"/>
      <c r="W1" s="39"/>
      <c r="X1" s="39"/>
      <c r="Y1" s="39"/>
      <c r="Z1" s="39"/>
      <c r="AA1" s="39"/>
    </row>
    <row r="2" spans="1:27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1" t="s">
        <v>10</v>
      </c>
      <c r="K2" s="21" t="s">
        <v>166</v>
      </c>
      <c r="L2" s="38" t="s">
        <v>167</v>
      </c>
      <c r="M2" s="38" t="s">
        <v>168</v>
      </c>
      <c r="N2" s="56"/>
      <c r="O2" s="57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29.25" hidden="1" customHeight="1" thickBot="1">
      <c r="A3" s="28" t="s">
        <v>11</v>
      </c>
      <c r="B3" s="29" t="s">
        <v>12</v>
      </c>
      <c r="C3" s="30" t="s">
        <v>13</v>
      </c>
      <c r="D3" s="12" t="s">
        <v>14</v>
      </c>
      <c r="E3" s="20" t="s">
        <v>15</v>
      </c>
      <c r="F3" s="33" t="s">
        <v>16</v>
      </c>
      <c r="G3" s="33">
        <v>3</v>
      </c>
      <c r="H3" s="33">
        <v>1</v>
      </c>
      <c r="I3" s="33" t="s">
        <v>17</v>
      </c>
      <c r="J3" s="26" t="s">
        <v>18</v>
      </c>
      <c r="K3" s="35" t="s">
        <v>169</v>
      </c>
      <c r="L3" s="18" t="s">
        <v>170</v>
      </c>
      <c r="M3" s="18" t="s">
        <v>171</v>
      </c>
      <c r="N3" s="52" t="s">
        <v>240</v>
      </c>
      <c r="O3" s="52" t="s">
        <v>241</v>
      </c>
      <c r="P3" s="55"/>
      <c r="Q3" s="55"/>
      <c r="R3" s="55"/>
      <c r="S3" s="55"/>
      <c r="T3" s="39"/>
      <c r="U3" s="39"/>
      <c r="V3" s="39"/>
      <c r="W3" s="39"/>
      <c r="X3" s="39"/>
      <c r="Y3" s="39"/>
      <c r="Z3" s="39"/>
      <c r="AA3" s="39"/>
    </row>
    <row r="4" spans="1:27" ht="29.25" hidden="1" customHeight="1">
      <c r="A4" s="28" t="s">
        <v>11</v>
      </c>
      <c r="B4" s="29" t="s">
        <v>19</v>
      </c>
      <c r="C4" s="30" t="s">
        <v>20</v>
      </c>
      <c r="D4" s="12" t="s">
        <v>14</v>
      </c>
      <c r="E4" s="20" t="s">
        <v>15</v>
      </c>
      <c r="F4" s="33" t="s">
        <v>21</v>
      </c>
      <c r="G4" s="33">
        <v>3</v>
      </c>
      <c r="H4" s="33">
        <v>1</v>
      </c>
      <c r="I4" s="33" t="s">
        <v>17</v>
      </c>
      <c r="J4" s="26" t="s">
        <v>18</v>
      </c>
      <c r="K4" s="35" t="s">
        <v>172</v>
      </c>
      <c r="L4" s="18" t="s">
        <v>170</v>
      </c>
      <c r="M4" s="18" t="s">
        <v>173</v>
      </c>
      <c r="N4" s="53" t="s">
        <v>242</v>
      </c>
      <c r="O4" s="53" t="s">
        <v>243</v>
      </c>
      <c r="P4" s="55"/>
      <c r="Q4" s="55"/>
      <c r="R4" s="55"/>
      <c r="S4" s="55"/>
      <c r="T4" s="39"/>
      <c r="U4" s="39"/>
      <c r="V4" s="39"/>
      <c r="W4" s="39"/>
      <c r="X4" s="39"/>
      <c r="Y4" s="39"/>
      <c r="Z4" s="39"/>
      <c r="AA4" s="39"/>
    </row>
    <row r="5" spans="1:27" ht="29.25" hidden="1" customHeight="1">
      <c r="A5" s="28" t="s">
        <v>11</v>
      </c>
      <c r="B5" s="29" t="s">
        <v>22</v>
      </c>
      <c r="C5" s="30" t="s">
        <v>23</v>
      </c>
      <c r="D5" s="12" t="s">
        <v>24</v>
      </c>
      <c r="E5" s="20" t="s">
        <v>15</v>
      </c>
      <c r="F5" s="33" t="s">
        <v>16</v>
      </c>
      <c r="G5" s="33">
        <v>5</v>
      </c>
      <c r="H5" s="33">
        <v>2</v>
      </c>
      <c r="I5" s="33" t="s">
        <v>17</v>
      </c>
      <c r="J5" s="26" t="s">
        <v>18</v>
      </c>
      <c r="K5" s="35" t="s">
        <v>174</v>
      </c>
      <c r="L5" s="18" t="s">
        <v>170</v>
      </c>
      <c r="M5" s="18" t="s">
        <v>175</v>
      </c>
      <c r="N5" s="54" t="s">
        <v>244</v>
      </c>
      <c r="O5" s="54" t="s">
        <v>245</v>
      </c>
      <c r="P5" s="55"/>
      <c r="Q5" s="55"/>
      <c r="R5" s="55"/>
      <c r="S5" s="55"/>
      <c r="T5" s="39"/>
      <c r="U5" s="39"/>
      <c r="V5" s="39"/>
      <c r="W5" s="39"/>
      <c r="X5" s="39"/>
      <c r="Y5" s="39"/>
      <c r="Z5" s="39"/>
      <c r="AA5" s="39"/>
    </row>
    <row r="6" spans="1:27" ht="29.25" hidden="1" customHeight="1">
      <c r="A6" s="28" t="s">
        <v>11</v>
      </c>
      <c r="B6" s="31" t="s">
        <v>25</v>
      </c>
      <c r="C6" s="32" t="s">
        <v>26</v>
      </c>
      <c r="D6" s="12" t="s">
        <v>24</v>
      </c>
      <c r="E6" s="20" t="s">
        <v>15</v>
      </c>
      <c r="F6" s="33" t="s">
        <v>16</v>
      </c>
      <c r="G6" s="33">
        <v>3</v>
      </c>
      <c r="H6" s="33">
        <v>3</v>
      </c>
      <c r="I6" s="33" t="s">
        <v>17</v>
      </c>
      <c r="J6" s="26" t="s">
        <v>18</v>
      </c>
      <c r="K6" s="35" t="s">
        <v>176</v>
      </c>
      <c r="L6" s="18" t="s">
        <v>170</v>
      </c>
      <c r="M6" s="18" t="s">
        <v>177</v>
      </c>
      <c r="N6" s="53" t="s">
        <v>246</v>
      </c>
      <c r="O6" s="53" t="s">
        <v>247</v>
      </c>
      <c r="P6" s="55"/>
      <c r="Q6" s="55"/>
      <c r="R6" s="55"/>
      <c r="S6" s="55"/>
      <c r="T6" s="39"/>
      <c r="U6" s="39"/>
      <c r="V6" s="39"/>
      <c r="W6" s="39"/>
      <c r="X6" s="39"/>
      <c r="Y6" s="39"/>
      <c r="Z6" s="39"/>
      <c r="AA6" s="39"/>
    </row>
    <row r="7" spans="1:27" ht="29.25" hidden="1" customHeight="1">
      <c r="A7" s="28" t="s">
        <v>11</v>
      </c>
      <c r="B7" s="31" t="s">
        <v>27</v>
      </c>
      <c r="C7" s="32" t="s">
        <v>28</v>
      </c>
      <c r="D7" s="12" t="s">
        <v>14</v>
      </c>
      <c r="E7" s="20" t="s">
        <v>15</v>
      </c>
      <c r="F7" s="33" t="s">
        <v>16</v>
      </c>
      <c r="G7" s="33">
        <v>5</v>
      </c>
      <c r="H7" s="33">
        <v>1</v>
      </c>
      <c r="I7" s="33" t="s">
        <v>17</v>
      </c>
      <c r="J7" s="26" t="s">
        <v>18</v>
      </c>
      <c r="K7" s="35" t="s">
        <v>178</v>
      </c>
      <c r="L7" s="18" t="s">
        <v>170</v>
      </c>
      <c r="M7" s="18" t="s">
        <v>179</v>
      </c>
      <c r="N7" s="54" t="s">
        <v>248</v>
      </c>
      <c r="O7" s="54" t="s">
        <v>249</v>
      </c>
      <c r="P7" s="55"/>
      <c r="Q7" s="55"/>
      <c r="R7" s="55"/>
      <c r="S7" s="55"/>
      <c r="T7" s="39"/>
      <c r="U7" s="39"/>
      <c r="V7" s="39"/>
      <c r="W7" s="39"/>
      <c r="X7" s="39"/>
      <c r="Y7" s="39"/>
      <c r="Z7" s="39"/>
      <c r="AA7" s="39"/>
    </row>
    <row r="8" spans="1:27" ht="29.25" hidden="1" customHeight="1">
      <c r="A8" s="27" t="s">
        <v>29</v>
      </c>
      <c r="B8" s="31" t="s">
        <v>30</v>
      </c>
      <c r="C8" s="32" t="s">
        <v>31</v>
      </c>
      <c r="D8" s="12" t="s">
        <v>24</v>
      </c>
      <c r="E8" s="20" t="s">
        <v>15</v>
      </c>
      <c r="F8" s="33" t="s">
        <v>16</v>
      </c>
      <c r="G8" s="33">
        <v>3</v>
      </c>
      <c r="H8" s="33">
        <v>2</v>
      </c>
      <c r="I8" s="33" t="s">
        <v>17</v>
      </c>
      <c r="J8" s="26" t="s">
        <v>18</v>
      </c>
      <c r="K8" s="35" t="s">
        <v>180</v>
      </c>
      <c r="L8" s="18" t="s">
        <v>170</v>
      </c>
      <c r="M8" s="18" t="s">
        <v>181</v>
      </c>
      <c r="N8" s="53" t="s">
        <v>250</v>
      </c>
      <c r="O8" s="53" t="s">
        <v>251</v>
      </c>
      <c r="P8" s="55"/>
      <c r="Q8" s="55"/>
      <c r="R8" s="55"/>
      <c r="S8" s="55"/>
      <c r="T8" s="39"/>
      <c r="U8" s="39"/>
      <c r="V8" s="39"/>
      <c r="W8" s="39"/>
      <c r="X8" s="39"/>
      <c r="Y8" s="39"/>
      <c r="Z8" s="39"/>
      <c r="AA8" s="39"/>
    </row>
    <row r="9" spans="1:27" ht="29.25" hidden="1" customHeight="1">
      <c r="A9" s="27" t="s">
        <v>29</v>
      </c>
      <c r="B9" s="31" t="s">
        <v>32</v>
      </c>
      <c r="C9" s="32" t="s">
        <v>33</v>
      </c>
      <c r="D9" s="12" t="s">
        <v>14</v>
      </c>
      <c r="E9" s="20" t="s">
        <v>15</v>
      </c>
      <c r="F9" s="33" t="s">
        <v>21</v>
      </c>
      <c r="G9" s="33">
        <v>13</v>
      </c>
      <c r="H9" s="33">
        <v>1</v>
      </c>
      <c r="I9" s="33" t="s">
        <v>17</v>
      </c>
      <c r="J9" s="26" t="s">
        <v>18</v>
      </c>
      <c r="K9" s="35" t="s">
        <v>182</v>
      </c>
      <c r="L9" s="18" t="s">
        <v>170</v>
      </c>
      <c r="M9" s="18" t="s">
        <v>183</v>
      </c>
      <c r="N9" s="58"/>
      <c r="O9" s="58"/>
      <c r="P9" s="58"/>
      <c r="Q9" s="58"/>
      <c r="R9" s="58"/>
      <c r="S9" s="58"/>
      <c r="T9" s="39"/>
      <c r="U9" s="39"/>
      <c r="V9" s="39"/>
      <c r="W9" s="39"/>
      <c r="X9" s="39"/>
      <c r="Y9" s="39"/>
      <c r="Z9" s="39"/>
      <c r="AA9" s="39"/>
    </row>
    <row r="10" spans="1:27" ht="29.25" hidden="1" customHeight="1">
      <c r="A10" s="27" t="s">
        <v>29</v>
      </c>
      <c r="B10" s="31" t="s">
        <v>34</v>
      </c>
      <c r="C10" s="32" t="s">
        <v>35</v>
      </c>
      <c r="D10" s="12" t="s">
        <v>24</v>
      </c>
      <c r="E10" s="20" t="s">
        <v>15</v>
      </c>
      <c r="F10" s="33" t="s">
        <v>21</v>
      </c>
      <c r="G10" s="33">
        <v>13</v>
      </c>
      <c r="H10" s="33">
        <v>1</v>
      </c>
      <c r="I10" s="33" t="s">
        <v>17</v>
      </c>
      <c r="J10" s="26" t="s">
        <v>18</v>
      </c>
      <c r="K10" s="35" t="s">
        <v>184</v>
      </c>
      <c r="L10" s="18" t="s">
        <v>170</v>
      </c>
      <c r="M10" s="18" t="s">
        <v>185</v>
      </c>
      <c r="N10" s="58"/>
      <c r="O10" s="58"/>
      <c r="P10" s="58"/>
      <c r="Q10" s="58"/>
      <c r="R10" s="58"/>
      <c r="S10" s="58"/>
      <c r="T10" s="39"/>
      <c r="U10" s="39"/>
      <c r="V10" s="39"/>
      <c r="W10" s="39"/>
      <c r="X10" s="39"/>
      <c r="Y10" s="39"/>
      <c r="Z10" s="39"/>
      <c r="AA10" s="39"/>
    </row>
    <row r="11" spans="1:27" ht="27.6" hidden="1">
      <c r="A11" s="3" t="s">
        <v>36</v>
      </c>
      <c r="B11" s="4" t="s">
        <v>37</v>
      </c>
      <c r="C11" s="2" t="s">
        <v>38</v>
      </c>
      <c r="D11" s="11" t="s">
        <v>14</v>
      </c>
      <c r="E11" s="20" t="s">
        <v>15</v>
      </c>
      <c r="F11" s="25" t="s">
        <v>21</v>
      </c>
      <c r="G11" s="25">
        <v>13</v>
      </c>
      <c r="H11" s="25">
        <v>1</v>
      </c>
      <c r="I11" s="25" t="s">
        <v>17</v>
      </c>
      <c r="J11" s="26" t="s">
        <v>18</v>
      </c>
      <c r="K11" s="35" t="s">
        <v>186</v>
      </c>
      <c r="L11" s="18" t="s">
        <v>170</v>
      </c>
      <c r="M11" s="18" t="s">
        <v>187</v>
      </c>
      <c r="N11" s="58"/>
      <c r="O11" s="58"/>
      <c r="P11" s="58"/>
      <c r="Q11" s="58"/>
      <c r="R11" s="58"/>
      <c r="S11" s="58"/>
      <c r="T11" s="39"/>
      <c r="U11" s="39"/>
      <c r="V11" s="39"/>
      <c r="W11" s="39"/>
      <c r="X11" s="39"/>
      <c r="Y11" s="39"/>
      <c r="Z11" s="39"/>
      <c r="AA11" s="39"/>
    </row>
    <row r="12" spans="1:27" ht="27.6" hidden="1">
      <c r="A12" s="3" t="s">
        <v>36</v>
      </c>
      <c r="B12" s="4" t="s">
        <v>12</v>
      </c>
      <c r="C12" s="2" t="s">
        <v>39</v>
      </c>
      <c r="D12" s="11" t="s">
        <v>24</v>
      </c>
      <c r="E12" s="20" t="s">
        <v>15</v>
      </c>
      <c r="F12" s="2" t="s">
        <v>21</v>
      </c>
      <c r="G12" s="2">
        <v>8</v>
      </c>
      <c r="H12" s="2">
        <v>1</v>
      </c>
      <c r="I12" s="2" t="s">
        <v>17</v>
      </c>
      <c r="J12" s="22" t="s">
        <v>18</v>
      </c>
      <c r="K12" s="35" t="s">
        <v>188</v>
      </c>
      <c r="L12" s="18" t="s">
        <v>170</v>
      </c>
      <c r="M12" s="18" t="s">
        <v>189</v>
      </c>
      <c r="N12" s="58"/>
      <c r="O12" s="58"/>
      <c r="P12" s="58"/>
      <c r="Q12" s="58"/>
      <c r="R12" s="58"/>
      <c r="S12" s="58"/>
      <c r="T12" s="39"/>
      <c r="U12" s="39"/>
      <c r="V12" s="39"/>
      <c r="W12" s="39"/>
      <c r="X12" s="39"/>
      <c r="Y12" s="39"/>
      <c r="Z12" s="39"/>
      <c r="AA12" s="39"/>
    </row>
    <row r="13" spans="1:27" ht="27.6" hidden="1">
      <c r="A13" s="3" t="s">
        <v>40</v>
      </c>
      <c r="B13" s="4" t="s">
        <v>41</v>
      </c>
      <c r="C13" s="2" t="s">
        <v>42</v>
      </c>
      <c r="D13" s="11" t="s">
        <v>14</v>
      </c>
      <c r="E13" s="20" t="s">
        <v>15</v>
      </c>
      <c r="F13" s="2" t="s">
        <v>43</v>
      </c>
      <c r="G13" s="2">
        <v>21</v>
      </c>
      <c r="H13" s="2">
        <v>1</v>
      </c>
      <c r="I13" s="2" t="s">
        <v>17</v>
      </c>
      <c r="J13" s="22" t="s">
        <v>18</v>
      </c>
      <c r="K13" s="35" t="s">
        <v>190</v>
      </c>
      <c r="L13" s="18" t="s">
        <v>170</v>
      </c>
      <c r="M13" s="18" t="s">
        <v>179</v>
      </c>
      <c r="N13" s="58"/>
      <c r="O13" s="58"/>
      <c r="P13" s="58"/>
      <c r="Q13" s="58"/>
      <c r="R13" s="58"/>
      <c r="S13" s="58"/>
      <c r="T13" s="39"/>
      <c r="U13" s="39"/>
      <c r="V13" s="39"/>
      <c r="W13" s="39"/>
      <c r="X13" s="39"/>
      <c r="Y13" s="39"/>
      <c r="Z13" s="39"/>
      <c r="AA13" s="39"/>
    </row>
    <row r="14" spans="1:27" ht="27.6" hidden="1">
      <c r="A14" s="3" t="s">
        <v>40</v>
      </c>
      <c r="B14" s="4" t="s">
        <v>44</v>
      </c>
      <c r="C14" s="1" t="s">
        <v>45</v>
      </c>
      <c r="D14" s="11" t="s">
        <v>14</v>
      </c>
      <c r="E14" s="20" t="s">
        <v>15</v>
      </c>
      <c r="F14" s="2" t="s">
        <v>43</v>
      </c>
      <c r="G14" s="2">
        <v>21</v>
      </c>
      <c r="H14" s="2">
        <v>1</v>
      </c>
      <c r="I14" s="2" t="s">
        <v>17</v>
      </c>
      <c r="J14" s="22" t="s">
        <v>18</v>
      </c>
      <c r="K14" s="35" t="s">
        <v>191</v>
      </c>
      <c r="L14" s="18" t="s">
        <v>170</v>
      </c>
      <c r="M14" s="18" t="s">
        <v>173</v>
      </c>
      <c r="N14" s="58"/>
      <c r="O14" s="58"/>
      <c r="P14" s="58"/>
      <c r="Q14" s="58"/>
      <c r="R14" s="58"/>
      <c r="S14" s="58"/>
      <c r="T14" s="39"/>
      <c r="U14" s="39"/>
      <c r="V14" s="39"/>
      <c r="W14" s="39"/>
      <c r="X14" s="39"/>
      <c r="Y14" s="39"/>
      <c r="Z14" s="39"/>
      <c r="AA14" s="39"/>
    </row>
    <row r="15" spans="1:27" ht="27.6" hidden="1">
      <c r="A15" s="3" t="s">
        <v>40</v>
      </c>
      <c r="B15" s="4" t="s">
        <v>46</v>
      </c>
      <c r="C15" s="2" t="s">
        <v>47</v>
      </c>
      <c r="D15" s="11" t="s">
        <v>14</v>
      </c>
      <c r="E15" s="20" t="s">
        <v>15</v>
      </c>
      <c r="F15" s="2" t="s">
        <v>21</v>
      </c>
      <c r="G15" s="2">
        <v>13</v>
      </c>
      <c r="H15" s="2">
        <v>1</v>
      </c>
      <c r="I15" s="2" t="s">
        <v>17</v>
      </c>
      <c r="J15" s="22" t="s">
        <v>18</v>
      </c>
      <c r="K15" s="35" t="s">
        <v>192</v>
      </c>
      <c r="L15" s="18" t="s">
        <v>170</v>
      </c>
      <c r="M15" s="18" t="s">
        <v>171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27.6" hidden="1">
      <c r="A16" s="3" t="s">
        <v>40</v>
      </c>
      <c r="B16" s="4" t="s">
        <v>48</v>
      </c>
      <c r="C16" s="2" t="s">
        <v>49</v>
      </c>
      <c r="D16" s="11" t="s">
        <v>14</v>
      </c>
      <c r="E16" s="20" t="s">
        <v>15</v>
      </c>
      <c r="F16" s="2" t="s">
        <v>43</v>
      </c>
      <c r="G16" s="2">
        <v>21</v>
      </c>
      <c r="H16" s="2">
        <v>1</v>
      </c>
      <c r="I16" s="2" t="s">
        <v>17</v>
      </c>
      <c r="J16" s="22" t="s">
        <v>18</v>
      </c>
      <c r="K16" s="35" t="s">
        <v>193</v>
      </c>
      <c r="L16" s="18" t="s">
        <v>170</v>
      </c>
      <c r="M16" s="18" t="s">
        <v>175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29.25" hidden="1" customHeight="1">
      <c r="A17" s="3" t="s">
        <v>50</v>
      </c>
      <c r="B17" s="4" t="s">
        <v>51</v>
      </c>
      <c r="C17" s="1" t="s">
        <v>52</v>
      </c>
      <c r="D17" s="11" t="s">
        <v>14</v>
      </c>
      <c r="E17" s="20" t="s">
        <v>15</v>
      </c>
      <c r="F17" s="2" t="s">
        <v>21</v>
      </c>
      <c r="G17" s="2">
        <v>13</v>
      </c>
      <c r="H17" s="2">
        <v>1</v>
      </c>
      <c r="I17" s="2" t="s">
        <v>17</v>
      </c>
      <c r="J17" s="22" t="s">
        <v>18</v>
      </c>
      <c r="K17" s="35" t="s">
        <v>194</v>
      </c>
      <c r="L17" s="18" t="s">
        <v>170</v>
      </c>
      <c r="M17" s="18" t="s">
        <v>181</v>
      </c>
      <c r="N17" s="39"/>
      <c r="O17" s="39"/>
      <c r="P17" s="50" t="s">
        <v>53</v>
      </c>
      <c r="Q17" s="51"/>
      <c r="R17" s="61" t="s">
        <v>54</v>
      </c>
      <c r="S17" s="62"/>
      <c r="T17" s="39"/>
      <c r="U17" s="39"/>
      <c r="V17" s="39"/>
      <c r="W17" s="39"/>
      <c r="X17" s="39"/>
      <c r="Y17" s="39"/>
      <c r="Z17" s="39"/>
      <c r="AA17" s="39"/>
    </row>
    <row r="18" spans="1:27" ht="27.6">
      <c r="A18" s="5" t="s">
        <v>11</v>
      </c>
      <c r="B18" s="6" t="s">
        <v>55</v>
      </c>
      <c r="C18" s="7" t="s">
        <v>56</v>
      </c>
      <c r="D18" s="12" t="s">
        <v>14</v>
      </c>
      <c r="E18" s="19" t="s">
        <v>57</v>
      </c>
      <c r="F18" s="2" t="s">
        <v>16</v>
      </c>
      <c r="G18" s="34">
        <v>5</v>
      </c>
      <c r="H18" s="2">
        <v>3</v>
      </c>
      <c r="I18" s="2" t="s">
        <v>58</v>
      </c>
      <c r="J18" s="64" t="s">
        <v>59</v>
      </c>
      <c r="K18" s="35" t="s">
        <v>195</v>
      </c>
      <c r="L18" s="18" t="s">
        <v>170</v>
      </c>
      <c r="M18" s="18" t="s">
        <v>187</v>
      </c>
      <c r="N18" s="39"/>
      <c r="O18" s="39"/>
      <c r="P18" s="40" t="s">
        <v>60</v>
      </c>
      <c r="Q18" s="40">
        <f>SUM(Q19:Q21)</f>
        <v>532</v>
      </c>
      <c r="R18" s="41" t="s">
        <v>60</v>
      </c>
      <c r="S18" s="41">
        <v>370</v>
      </c>
      <c r="T18" s="39"/>
      <c r="U18" s="39"/>
      <c r="V18" s="39"/>
      <c r="W18" s="39"/>
      <c r="X18" s="39"/>
      <c r="Y18" s="39"/>
      <c r="Z18" s="39"/>
      <c r="AA18" s="39"/>
    </row>
    <row r="19" spans="1:27" ht="27.6">
      <c r="A19" s="3" t="s">
        <v>11</v>
      </c>
      <c r="B19" s="4" t="s">
        <v>61</v>
      </c>
      <c r="C19" s="2" t="s">
        <v>62</v>
      </c>
      <c r="D19" s="11" t="s">
        <v>14</v>
      </c>
      <c r="E19" s="20" t="s">
        <v>15</v>
      </c>
      <c r="F19" s="2" t="s">
        <v>21</v>
      </c>
      <c r="G19" s="2">
        <v>8</v>
      </c>
      <c r="H19" s="2">
        <v>3</v>
      </c>
      <c r="I19" s="2" t="s">
        <v>58</v>
      </c>
      <c r="J19" s="64" t="s">
        <v>59</v>
      </c>
      <c r="K19" s="35" t="s">
        <v>196</v>
      </c>
      <c r="L19" s="18" t="s">
        <v>170</v>
      </c>
      <c r="M19" s="18" t="s">
        <v>177</v>
      </c>
      <c r="N19" s="39"/>
      <c r="O19" s="39"/>
      <c r="P19" s="42" t="s">
        <v>63</v>
      </c>
      <c r="Q19" s="42">
        <f>SUM(G34:G69)</f>
        <v>196</v>
      </c>
      <c r="R19" s="43" t="s">
        <v>63</v>
      </c>
      <c r="S19" s="43">
        <v>150</v>
      </c>
      <c r="T19" s="39"/>
      <c r="U19" s="39"/>
      <c r="V19" s="39"/>
      <c r="W19" s="39"/>
      <c r="X19" s="39"/>
      <c r="Y19" s="39"/>
      <c r="Z19" s="39"/>
      <c r="AA19" s="39"/>
    </row>
    <row r="20" spans="1:27" ht="27.6">
      <c r="A20" s="3" t="s">
        <v>11</v>
      </c>
      <c r="B20" s="4" t="s">
        <v>64</v>
      </c>
      <c r="C20" s="2" t="s">
        <v>65</v>
      </c>
      <c r="D20" s="11" t="s">
        <v>14</v>
      </c>
      <c r="E20" s="20" t="s">
        <v>15</v>
      </c>
      <c r="F20" s="2" t="s">
        <v>21</v>
      </c>
      <c r="G20" s="2">
        <v>13</v>
      </c>
      <c r="H20" s="2">
        <v>3</v>
      </c>
      <c r="I20" s="2" t="s">
        <v>58</v>
      </c>
      <c r="J20" s="64" t="s">
        <v>59</v>
      </c>
      <c r="K20" s="35" t="s">
        <v>197</v>
      </c>
      <c r="L20" s="18" t="s">
        <v>170</v>
      </c>
      <c r="M20" s="18" t="s">
        <v>179</v>
      </c>
      <c r="N20" s="39"/>
      <c r="O20" s="39"/>
      <c r="P20" s="44" t="s">
        <v>58</v>
      </c>
      <c r="Q20" s="45">
        <f>SUM(G18:G33)</f>
        <v>178</v>
      </c>
      <c r="R20" s="43" t="s">
        <v>58</v>
      </c>
      <c r="S20" s="43">
        <v>100</v>
      </c>
      <c r="T20" s="39"/>
      <c r="U20" s="39"/>
      <c r="V20" s="39"/>
      <c r="W20" s="39"/>
      <c r="X20" s="39"/>
      <c r="Y20" s="39"/>
      <c r="Z20" s="39"/>
      <c r="AA20" s="39"/>
    </row>
    <row r="21" spans="1:27" ht="27.6">
      <c r="A21" s="3" t="s">
        <v>29</v>
      </c>
      <c r="B21" s="4" t="s">
        <v>30</v>
      </c>
      <c r="C21" s="2" t="s">
        <v>66</v>
      </c>
      <c r="D21" s="11" t="s">
        <v>14</v>
      </c>
      <c r="E21" s="20" t="s">
        <v>15</v>
      </c>
      <c r="F21" s="2" t="s">
        <v>21</v>
      </c>
      <c r="G21" s="2">
        <v>13</v>
      </c>
      <c r="H21" s="2">
        <v>2</v>
      </c>
      <c r="I21" s="2" t="s">
        <v>58</v>
      </c>
      <c r="J21" s="64" t="s">
        <v>59</v>
      </c>
      <c r="K21" s="35" t="s">
        <v>198</v>
      </c>
      <c r="L21" s="18" t="s">
        <v>170</v>
      </c>
      <c r="M21" s="18" t="s">
        <v>171</v>
      </c>
      <c r="N21" s="39"/>
      <c r="O21" s="39"/>
      <c r="P21" s="46" t="s">
        <v>17</v>
      </c>
      <c r="Q21" s="47">
        <f>SUM(G3:G17)</f>
        <v>158</v>
      </c>
      <c r="R21" s="43" t="s">
        <v>17</v>
      </c>
      <c r="S21" s="43">
        <v>50</v>
      </c>
      <c r="T21" s="39"/>
      <c r="U21" s="39"/>
      <c r="V21" s="39"/>
      <c r="W21" s="39"/>
      <c r="X21" s="39"/>
      <c r="Y21" s="39"/>
      <c r="Z21" s="39"/>
      <c r="AA21" s="39"/>
    </row>
    <row r="22" spans="1:27" ht="27.6">
      <c r="A22" s="3" t="s">
        <v>29</v>
      </c>
      <c r="B22" s="4" t="s">
        <v>30</v>
      </c>
      <c r="C22" s="2" t="s">
        <v>67</v>
      </c>
      <c r="D22" s="11" t="s">
        <v>14</v>
      </c>
      <c r="E22" s="20" t="s">
        <v>15</v>
      </c>
      <c r="F22" s="2" t="s">
        <v>43</v>
      </c>
      <c r="G22" s="2">
        <v>21</v>
      </c>
      <c r="H22" s="2">
        <v>2</v>
      </c>
      <c r="I22" s="2" t="s">
        <v>58</v>
      </c>
      <c r="J22" s="64" t="s">
        <v>59</v>
      </c>
      <c r="K22" s="35" t="s">
        <v>199</v>
      </c>
      <c r="L22" s="18" t="s">
        <v>170</v>
      </c>
      <c r="M22" s="18" t="s">
        <v>185</v>
      </c>
      <c r="N22" s="39"/>
      <c r="O22" s="39"/>
      <c r="P22" s="48" t="s">
        <v>68</v>
      </c>
      <c r="Q22" s="49">
        <f>AVERAGE(Q19:Q21)</f>
        <v>177.33333333333334</v>
      </c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ht="27.6">
      <c r="A23" s="3" t="s">
        <v>29</v>
      </c>
      <c r="B23" s="4" t="s">
        <v>30</v>
      </c>
      <c r="C23" s="2" t="s">
        <v>69</v>
      </c>
      <c r="D23" s="11" t="s">
        <v>14</v>
      </c>
      <c r="E23" s="20" t="s">
        <v>15</v>
      </c>
      <c r="F23" s="2" t="s">
        <v>21</v>
      </c>
      <c r="G23" s="2">
        <v>13</v>
      </c>
      <c r="H23" s="2">
        <v>2</v>
      </c>
      <c r="I23" s="2" t="s">
        <v>58</v>
      </c>
      <c r="J23" s="64" t="s">
        <v>59</v>
      </c>
      <c r="K23" s="35" t="s">
        <v>200</v>
      </c>
      <c r="L23" s="18" t="s">
        <v>170</v>
      </c>
      <c r="M23" s="18" t="s">
        <v>173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ht="27.6">
      <c r="A24" s="3" t="s">
        <v>70</v>
      </c>
      <c r="B24" s="4" t="s">
        <v>71</v>
      </c>
      <c r="C24" s="2" t="s">
        <v>72</v>
      </c>
      <c r="D24" s="11" t="s">
        <v>24</v>
      </c>
      <c r="E24" s="20" t="s">
        <v>15</v>
      </c>
      <c r="F24" s="1" t="s">
        <v>16</v>
      </c>
      <c r="G24" s="2">
        <v>5</v>
      </c>
      <c r="H24" s="2">
        <v>1</v>
      </c>
      <c r="I24" s="2" t="s">
        <v>58</v>
      </c>
      <c r="J24" s="64" t="s">
        <v>59</v>
      </c>
      <c r="K24" s="35" t="s">
        <v>201</v>
      </c>
      <c r="L24" s="18" t="s">
        <v>170</v>
      </c>
      <c r="M24" s="18" t="s">
        <v>189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ht="27.6">
      <c r="A25" s="3" t="s">
        <v>70</v>
      </c>
      <c r="B25" s="4" t="s">
        <v>73</v>
      </c>
      <c r="C25" s="2" t="s">
        <v>74</v>
      </c>
      <c r="D25" s="11" t="s">
        <v>14</v>
      </c>
      <c r="E25" s="20" t="s">
        <v>75</v>
      </c>
      <c r="F25" s="2" t="s">
        <v>16</v>
      </c>
      <c r="G25" s="2">
        <v>3</v>
      </c>
      <c r="H25" s="2">
        <v>3</v>
      </c>
      <c r="I25" s="2" t="s">
        <v>58</v>
      </c>
      <c r="J25" s="64" t="s">
        <v>59</v>
      </c>
      <c r="K25" s="35" t="s">
        <v>202</v>
      </c>
      <c r="L25" s="18" t="s">
        <v>170</v>
      </c>
      <c r="M25" s="18" t="s">
        <v>181</v>
      </c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ht="27.6">
      <c r="A26" s="3" t="s">
        <v>70</v>
      </c>
      <c r="B26" s="4" t="s">
        <v>76</v>
      </c>
      <c r="C26" s="2" t="s">
        <v>77</v>
      </c>
      <c r="D26" s="11" t="s">
        <v>14</v>
      </c>
      <c r="E26" s="20" t="s">
        <v>78</v>
      </c>
      <c r="F26" s="2" t="s">
        <v>21</v>
      </c>
      <c r="G26" s="2">
        <v>8</v>
      </c>
      <c r="H26" s="2">
        <v>3</v>
      </c>
      <c r="I26" s="2" t="s">
        <v>58</v>
      </c>
      <c r="J26" s="64" t="s">
        <v>59</v>
      </c>
      <c r="K26" s="35" t="s">
        <v>203</v>
      </c>
      <c r="L26" s="18" t="s">
        <v>170</v>
      </c>
      <c r="M26" s="18" t="s">
        <v>179</v>
      </c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29.25" customHeight="1">
      <c r="A27" s="3" t="s">
        <v>36</v>
      </c>
      <c r="B27" s="4" t="s">
        <v>12</v>
      </c>
      <c r="C27" s="2" t="s">
        <v>79</v>
      </c>
      <c r="D27" s="11" t="s">
        <v>80</v>
      </c>
      <c r="E27" s="20" t="s">
        <v>15</v>
      </c>
      <c r="F27" s="2" t="s">
        <v>21</v>
      </c>
      <c r="G27" s="2">
        <v>13</v>
      </c>
      <c r="H27" s="2">
        <v>2</v>
      </c>
      <c r="I27" s="2" t="s">
        <v>58</v>
      </c>
      <c r="J27" s="64" t="s">
        <v>59</v>
      </c>
      <c r="K27" s="35" t="s">
        <v>204</v>
      </c>
      <c r="L27" s="18" t="s">
        <v>170</v>
      </c>
      <c r="M27" s="18" t="s">
        <v>171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ht="27.6">
      <c r="A28" s="3" t="s">
        <v>36</v>
      </c>
      <c r="B28" s="4" t="s">
        <v>37</v>
      </c>
      <c r="C28" s="2" t="s">
        <v>81</v>
      </c>
      <c r="D28" s="11" t="s">
        <v>14</v>
      </c>
      <c r="E28" s="20" t="s">
        <v>15</v>
      </c>
      <c r="F28" s="2" t="s">
        <v>21</v>
      </c>
      <c r="G28" s="2">
        <v>13</v>
      </c>
      <c r="H28" s="2">
        <v>3</v>
      </c>
      <c r="I28" s="2" t="s">
        <v>58</v>
      </c>
      <c r="J28" s="64" t="s">
        <v>59</v>
      </c>
      <c r="K28" s="35" t="s">
        <v>205</v>
      </c>
      <c r="L28" s="18" t="s">
        <v>170</v>
      </c>
      <c r="M28" s="18" t="s">
        <v>175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ht="27.6">
      <c r="A29" s="3" t="s">
        <v>36</v>
      </c>
      <c r="B29" s="4" t="s">
        <v>12</v>
      </c>
      <c r="C29" s="2" t="s">
        <v>82</v>
      </c>
      <c r="D29" s="11" t="s">
        <v>14</v>
      </c>
      <c r="E29" s="20" t="s">
        <v>15</v>
      </c>
      <c r="F29" s="2" t="s">
        <v>21</v>
      </c>
      <c r="G29" s="2">
        <v>8</v>
      </c>
      <c r="H29" s="2">
        <v>2</v>
      </c>
      <c r="I29" s="2" t="s">
        <v>58</v>
      </c>
      <c r="J29" s="64" t="s">
        <v>59</v>
      </c>
      <c r="K29" s="35" t="s">
        <v>206</v>
      </c>
      <c r="L29" s="18" t="s">
        <v>170</v>
      </c>
      <c r="M29" s="18" t="s">
        <v>177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ht="27.6">
      <c r="A30" s="3" t="s">
        <v>40</v>
      </c>
      <c r="B30" s="4" t="s">
        <v>83</v>
      </c>
      <c r="C30" s="2" t="s">
        <v>84</v>
      </c>
      <c r="D30" s="11" t="s">
        <v>14</v>
      </c>
      <c r="E30" s="20" t="s">
        <v>15</v>
      </c>
      <c r="F30" s="2" t="s">
        <v>43</v>
      </c>
      <c r="G30" s="2">
        <v>21</v>
      </c>
      <c r="H30" s="2">
        <v>1</v>
      </c>
      <c r="I30" s="2" t="s">
        <v>58</v>
      </c>
      <c r="J30" s="64" t="s">
        <v>59</v>
      </c>
      <c r="K30" s="35" t="s">
        <v>207</v>
      </c>
      <c r="L30" s="18" t="s">
        <v>170</v>
      </c>
      <c r="M30" s="18" t="s">
        <v>173</v>
      </c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ht="27.6">
      <c r="A31" s="3" t="s">
        <v>40</v>
      </c>
      <c r="B31" s="4" t="s">
        <v>85</v>
      </c>
      <c r="C31" s="2" t="s">
        <v>86</v>
      </c>
      <c r="D31" s="11" t="s">
        <v>14</v>
      </c>
      <c r="E31" s="20" t="s">
        <v>15</v>
      </c>
      <c r="F31" s="2" t="s">
        <v>21</v>
      </c>
      <c r="G31" s="2">
        <v>13</v>
      </c>
      <c r="H31" s="2">
        <v>1</v>
      </c>
      <c r="I31" s="2" t="s">
        <v>58</v>
      </c>
      <c r="J31" s="64" t="s">
        <v>59</v>
      </c>
      <c r="K31" s="35" t="s">
        <v>208</v>
      </c>
      <c r="L31" s="18" t="s">
        <v>170</v>
      </c>
      <c r="M31" s="18" t="s">
        <v>185</v>
      </c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ht="27.6">
      <c r="A32" s="13" t="s">
        <v>50</v>
      </c>
      <c r="B32" s="15" t="s">
        <v>87</v>
      </c>
      <c r="C32" s="17" t="s">
        <v>88</v>
      </c>
      <c r="D32" s="16" t="s">
        <v>14</v>
      </c>
      <c r="E32" s="24" t="s">
        <v>15</v>
      </c>
      <c r="F32" s="2" t="s">
        <v>21</v>
      </c>
      <c r="G32" s="2">
        <v>13</v>
      </c>
      <c r="H32" s="2">
        <v>1</v>
      </c>
      <c r="I32" s="2" t="s">
        <v>58</v>
      </c>
      <c r="J32" s="64" t="s">
        <v>59</v>
      </c>
      <c r="K32" s="35" t="s">
        <v>209</v>
      </c>
      <c r="L32" s="18" t="s">
        <v>170</v>
      </c>
      <c r="M32" s="18" t="s">
        <v>183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13" ht="27.6">
      <c r="A33" s="3" t="s">
        <v>50</v>
      </c>
      <c r="B33" s="4" t="s">
        <v>89</v>
      </c>
      <c r="C33" s="2" t="s">
        <v>90</v>
      </c>
      <c r="D33" s="11" t="s">
        <v>14</v>
      </c>
      <c r="E33" s="20" t="s">
        <v>15</v>
      </c>
      <c r="F33" s="2" t="s">
        <v>21</v>
      </c>
      <c r="G33" s="2">
        <v>8</v>
      </c>
      <c r="H33" s="2">
        <v>1</v>
      </c>
      <c r="I33" s="2" t="s">
        <v>58</v>
      </c>
      <c r="J33" s="64" t="s">
        <v>59</v>
      </c>
      <c r="K33" s="35" t="s">
        <v>210</v>
      </c>
      <c r="L33" s="18" t="s">
        <v>170</v>
      </c>
      <c r="M33" s="18" t="s">
        <v>181</v>
      </c>
    </row>
    <row r="34" spans="1:13" ht="27.6" hidden="1">
      <c r="A34" s="10" t="s">
        <v>91</v>
      </c>
      <c r="B34" s="8" t="s">
        <v>92</v>
      </c>
      <c r="C34" s="9" t="s">
        <v>93</v>
      </c>
      <c r="D34" s="11" t="s">
        <v>14</v>
      </c>
      <c r="E34" s="20" t="s">
        <v>15</v>
      </c>
      <c r="F34" s="2" t="s">
        <v>16</v>
      </c>
      <c r="G34" s="2">
        <v>5</v>
      </c>
      <c r="H34" s="2">
        <v>3</v>
      </c>
      <c r="I34" s="2" t="s">
        <v>63</v>
      </c>
      <c r="J34" s="23" t="s">
        <v>59</v>
      </c>
      <c r="K34" s="35" t="s">
        <v>211</v>
      </c>
      <c r="L34" s="18" t="s">
        <v>170</v>
      </c>
      <c r="M34" s="18" t="s">
        <v>179</v>
      </c>
    </row>
    <row r="35" spans="1:13" ht="41.4" hidden="1">
      <c r="A35" s="10" t="s">
        <v>91</v>
      </c>
      <c r="B35" s="8" t="s">
        <v>94</v>
      </c>
      <c r="C35" s="9" t="s">
        <v>95</v>
      </c>
      <c r="D35" s="11" t="s">
        <v>14</v>
      </c>
      <c r="E35" s="20" t="s">
        <v>15</v>
      </c>
      <c r="F35" s="2" t="s">
        <v>16</v>
      </c>
      <c r="G35" s="2">
        <v>5</v>
      </c>
      <c r="H35" s="2">
        <v>3</v>
      </c>
      <c r="I35" s="2" t="s">
        <v>63</v>
      </c>
      <c r="J35" s="23" t="s">
        <v>59</v>
      </c>
      <c r="K35" s="35" t="s">
        <v>212</v>
      </c>
      <c r="L35" s="18" t="s">
        <v>170</v>
      </c>
      <c r="M35" s="18" t="s">
        <v>187</v>
      </c>
    </row>
    <row r="36" spans="1:13" ht="27.6" hidden="1">
      <c r="A36" s="10" t="s">
        <v>96</v>
      </c>
      <c r="B36" s="8" t="s">
        <v>97</v>
      </c>
      <c r="C36" s="9" t="s">
        <v>98</v>
      </c>
      <c r="D36" s="11" t="s">
        <v>14</v>
      </c>
      <c r="E36" s="20" t="s">
        <v>15</v>
      </c>
      <c r="F36" s="2" t="s">
        <v>21</v>
      </c>
      <c r="G36" s="2">
        <v>8</v>
      </c>
      <c r="H36" s="2">
        <v>3</v>
      </c>
      <c r="I36" s="2" t="s">
        <v>63</v>
      </c>
      <c r="J36" s="23" t="s">
        <v>59</v>
      </c>
      <c r="K36" s="35" t="s">
        <v>213</v>
      </c>
      <c r="L36" s="18" t="s">
        <v>170</v>
      </c>
      <c r="M36" s="18" t="s">
        <v>171</v>
      </c>
    </row>
    <row r="37" spans="1:13" ht="27.6" hidden="1">
      <c r="A37" s="10" t="s">
        <v>96</v>
      </c>
      <c r="B37" s="8" t="s">
        <v>99</v>
      </c>
      <c r="C37" s="9" t="s">
        <v>99</v>
      </c>
      <c r="D37" s="11" t="s">
        <v>14</v>
      </c>
      <c r="E37" s="20" t="s">
        <v>15</v>
      </c>
      <c r="F37" s="2" t="s">
        <v>16</v>
      </c>
      <c r="G37" s="2">
        <v>5</v>
      </c>
      <c r="H37" s="2">
        <v>3</v>
      </c>
      <c r="I37" s="2" t="s">
        <v>63</v>
      </c>
      <c r="J37" s="23" t="s">
        <v>59</v>
      </c>
      <c r="K37" s="35" t="s">
        <v>214</v>
      </c>
      <c r="L37" s="18" t="s">
        <v>170</v>
      </c>
      <c r="M37" s="18" t="s">
        <v>177</v>
      </c>
    </row>
    <row r="38" spans="1:13" ht="29.25" hidden="1" customHeight="1">
      <c r="A38" s="10" t="s">
        <v>96</v>
      </c>
      <c r="B38" s="8" t="s">
        <v>100</v>
      </c>
      <c r="C38" s="9" t="s">
        <v>101</v>
      </c>
      <c r="D38" s="11" t="s">
        <v>14</v>
      </c>
      <c r="E38" s="20" t="s">
        <v>15</v>
      </c>
      <c r="F38" s="2" t="s">
        <v>16</v>
      </c>
      <c r="G38" s="2">
        <v>5</v>
      </c>
      <c r="H38" s="2">
        <v>2</v>
      </c>
      <c r="I38" s="2" t="s">
        <v>63</v>
      </c>
      <c r="J38" s="23" t="s">
        <v>59</v>
      </c>
      <c r="K38" s="35" t="s">
        <v>215</v>
      </c>
      <c r="L38" s="18" t="s">
        <v>170</v>
      </c>
      <c r="M38" s="18" t="s">
        <v>175</v>
      </c>
    </row>
    <row r="39" spans="1:13" ht="29.25" hidden="1" customHeight="1">
      <c r="A39" s="10" t="s">
        <v>96</v>
      </c>
      <c r="B39" s="8" t="s">
        <v>102</v>
      </c>
      <c r="C39" s="9" t="s">
        <v>103</v>
      </c>
      <c r="D39" s="11" t="s">
        <v>14</v>
      </c>
      <c r="E39" s="20" t="s">
        <v>15</v>
      </c>
      <c r="F39" s="2" t="s">
        <v>16</v>
      </c>
      <c r="G39" s="2">
        <v>5</v>
      </c>
      <c r="H39" s="2">
        <v>2</v>
      </c>
      <c r="I39" s="2" t="s">
        <v>63</v>
      </c>
      <c r="J39" s="23" t="s">
        <v>59</v>
      </c>
      <c r="K39" s="35" t="s">
        <v>216</v>
      </c>
      <c r="L39" s="18" t="s">
        <v>170</v>
      </c>
      <c r="M39" s="18" t="s">
        <v>173</v>
      </c>
    </row>
    <row r="40" spans="1:13" ht="29.25" hidden="1" customHeight="1">
      <c r="A40" s="10" t="s">
        <v>96</v>
      </c>
      <c r="B40" s="8" t="s">
        <v>104</v>
      </c>
      <c r="C40" s="9" t="s">
        <v>105</v>
      </c>
      <c r="D40" s="11" t="s">
        <v>14</v>
      </c>
      <c r="E40" s="20" t="s">
        <v>15</v>
      </c>
      <c r="F40" s="2" t="s">
        <v>16</v>
      </c>
      <c r="G40" s="2">
        <v>5</v>
      </c>
      <c r="H40" s="2">
        <v>1</v>
      </c>
      <c r="I40" s="2" t="s">
        <v>63</v>
      </c>
      <c r="J40" s="23" t="s">
        <v>59</v>
      </c>
      <c r="K40" s="35" t="s">
        <v>217</v>
      </c>
      <c r="L40" s="18" t="s">
        <v>170</v>
      </c>
      <c r="M40" s="18" t="s">
        <v>181</v>
      </c>
    </row>
    <row r="41" spans="1:13" ht="29.25" hidden="1" customHeight="1">
      <c r="A41" s="10" t="s">
        <v>96</v>
      </c>
      <c r="B41" s="8" t="s">
        <v>106</v>
      </c>
      <c r="C41" s="9" t="s">
        <v>107</v>
      </c>
      <c r="D41" s="11" t="s">
        <v>24</v>
      </c>
      <c r="E41" s="20" t="s">
        <v>15</v>
      </c>
      <c r="F41" s="2" t="s">
        <v>16</v>
      </c>
      <c r="G41" s="2">
        <v>5</v>
      </c>
      <c r="H41" s="2">
        <v>1</v>
      </c>
      <c r="I41" s="2" t="s">
        <v>63</v>
      </c>
      <c r="J41" s="23" t="s">
        <v>59</v>
      </c>
      <c r="K41" s="35" t="s">
        <v>218</v>
      </c>
      <c r="L41" s="18" t="s">
        <v>170</v>
      </c>
      <c r="M41" s="18" t="s">
        <v>185</v>
      </c>
    </row>
    <row r="42" spans="1:13" ht="29.25" hidden="1" customHeight="1">
      <c r="A42" s="10" t="s">
        <v>96</v>
      </c>
      <c r="B42" s="8" t="s">
        <v>108</v>
      </c>
      <c r="C42" s="9" t="s">
        <v>109</v>
      </c>
      <c r="D42" s="11" t="s">
        <v>24</v>
      </c>
      <c r="E42" s="20" t="s">
        <v>15</v>
      </c>
      <c r="F42" s="2" t="s">
        <v>16</v>
      </c>
      <c r="G42" s="2">
        <v>3</v>
      </c>
      <c r="H42" s="2">
        <v>1</v>
      </c>
      <c r="I42" s="2" t="s">
        <v>63</v>
      </c>
      <c r="J42" s="23" t="s">
        <v>59</v>
      </c>
      <c r="K42" s="35" t="s">
        <v>219</v>
      </c>
      <c r="L42" s="18" t="s">
        <v>170</v>
      </c>
      <c r="M42" s="18" t="s">
        <v>189</v>
      </c>
    </row>
    <row r="43" spans="1:13" ht="27.6" hidden="1">
      <c r="A43" s="10" t="s">
        <v>91</v>
      </c>
      <c r="B43" s="8" t="s">
        <v>110</v>
      </c>
      <c r="C43" s="1" t="s">
        <v>111</v>
      </c>
      <c r="D43" s="11" t="s">
        <v>80</v>
      </c>
      <c r="E43" s="20" t="s">
        <v>15</v>
      </c>
      <c r="F43" s="2" t="s">
        <v>16</v>
      </c>
      <c r="G43" s="2">
        <v>5</v>
      </c>
      <c r="H43" s="2">
        <v>1</v>
      </c>
      <c r="I43" s="2" t="s">
        <v>63</v>
      </c>
      <c r="J43" s="23" t="s">
        <v>59</v>
      </c>
      <c r="K43" s="35" t="s">
        <v>220</v>
      </c>
      <c r="L43" s="18" t="s">
        <v>170</v>
      </c>
      <c r="M43" s="18" t="s">
        <v>187</v>
      </c>
    </row>
    <row r="44" spans="1:13" ht="27.6" hidden="1">
      <c r="A44" s="10" t="s">
        <v>112</v>
      </c>
      <c r="B44" s="8" t="s">
        <v>113</v>
      </c>
      <c r="C44" s="9" t="s">
        <v>114</v>
      </c>
      <c r="D44" s="11" t="s">
        <v>14</v>
      </c>
      <c r="E44" s="20" t="s">
        <v>15</v>
      </c>
      <c r="F44" s="2" t="s">
        <v>21</v>
      </c>
      <c r="G44" s="2">
        <v>8</v>
      </c>
      <c r="H44" s="2">
        <v>3</v>
      </c>
      <c r="I44" s="2" t="s">
        <v>63</v>
      </c>
      <c r="J44" s="23" t="s">
        <v>59</v>
      </c>
      <c r="K44" s="35" t="s">
        <v>221</v>
      </c>
      <c r="L44" s="18" t="s">
        <v>170</v>
      </c>
      <c r="M44" s="18" t="s">
        <v>177</v>
      </c>
    </row>
    <row r="45" spans="1:13" ht="27.6" hidden="1">
      <c r="A45" s="10" t="s">
        <v>70</v>
      </c>
      <c r="B45" s="8" t="s">
        <v>115</v>
      </c>
      <c r="C45" s="9" t="s">
        <v>116</v>
      </c>
      <c r="D45" s="11" t="s">
        <v>24</v>
      </c>
      <c r="E45" s="20" t="s">
        <v>15</v>
      </c>
      <c r="F45" s="2" t="s">
        <v>16</v>
      </c>
      <c r="G45" s="2">
        <v>3</v>
      </c>
      <c r="H45" s="2">
        <v>3</v>
      </c>
      <c r="I45" s="2" t="s">
        <v>63</v>
      </c>
      <c r="J45" s="23" t="s">
        <v>59</v>
      </c>
      <c r="K45" s="35" t="s">
        <v>222</v>
      </c>
      <c r="L45" s="18" t="s">
        <v>170</v>
      </c>
      <c r="M45" s="18" t="s">
        <v>179</v>
      </c>
    </row>
    <row r="46" spans="1:13" ht="27.6" hidden="1">
      <c r="A46" s="10" t="s">
        <v>70</v>
      </c>
      <c r="B46" s="8" t="s">
        <v>117</v>
      </c>
      <c r="C46" s="9" t="s">
        <v>118</v>
      </c>
      <c r="D46" s="11" t="s">
        <v>24</v>
      </c>
      <c r="E46" s="20" t="s">
        <v>15</v>
      </c>
      <c r="F46" s="2" t="s">
        <v>16</v>
      </c>
      <c r="G46" s="2">
        <v>3</v>
      </c>
      <c r="H46" s="2">
        <v>3</v>
      </c>
      <c r="I46" s="2" t="s">
        <v>63</v>
      </c>
      <c r="J46" s="23" t="s">
        <v>59</v>
      </c>
      <c r="K46" s="35" t="s">
        <v>223</v>
      </c>
      <c r="L46" s="18" t="s">
        <v>170</v>
      </c>
      <c r="M46" s="18" t="s">
        <v>171</v>
      </c>
    </row>
    <row r="47" spans="1:13" ht="27.6" hidden="1">
      <c r="A47" s="10" t="s">
        <v>119</v>
      </c>
      <c r="B47" s="8" t="s">
        <v>120</v>
      </c>
      <c r="C47" s="9" t="s">
        <v>121</v>
      </c>
      <c r="D47" s="11" t="s">
        <v>24</v>
      </c>
      <c r="E47" s="20" t="s">
        <v>15</v>
      </c>
      <c r="F47" s="2" t="s">
        <v>16</v>
      </c>
      <c r="G47" s="2">
        <v>3</v>
      </c>
      <c r="H47" s="2">
        <v>3</v>
      </c>
      <c r="I47" s="2" t="s">
        <v>63</v>
      </c>
      <c r="J47" s="23" t="s">
        <v>59</v>
      </c>
      <c r="K47" s="35" t="s">
        <v>224</v>
      </c>
      <c r="L47" s="18" t="s">
        <v>170</v>
      </c>
      <c r="M47" s="18" t="s">
        <v>173</v>
      </c>
    </row>
    <row r="48" spans="1:13" ht="27.6" hidden="1">
      <c r="A48" s="10" t="s">
        <v>70</v>
      </c>
      <c r="B48" s="8" t="s">
        <v>122</v>
      </c>
      <c r="C48" s="9" t="s">
        <v>123</v>
      </c>
      <c r="D48" s="11" t="s">
        <v>14</v>
      </c>
      <c r="E48" s="20" t="s">
        <v>15</v>
      </c>
      <c r="F48" s="2" t="s">
        <v>21</v>
      </c>
      <c r="G48" s="2">
        <v>13</v>
      </c>
      <c r="H48" s="2">
        <v>3</v>
      </c>
      <c r="I48" s="2" t="s">
        <v>63</v>
      </c>
      <c r="J48" s="23" t="s">
        <v>59</v>
      </c>
      <c r="K48" s="35" t="s">
        <v>225</v>
      </c>
      <c r="L48" s="18" t="s">
        <v>170</v>
      </c>
      <c r="M48" s="18" t="s">
        <v>187</v>
      </c>
    </row>
    <row r="49" spans="1:13" ht="27.6" hidden="1">
      <c r="A49" s="10" t="s">
        <v>70</v>
      </c>
      <c r="B49" s="8" t="s">
        <v>124</v>
      </c>
      <c r="C49" s="9" t="s">
        <v>125</v>
      </c>
      <c r="D49" s="11" t="s">
        <v>14</v>
      </c>
      <c r="E49" s="20" t="s">
        <v>15</v>
      </c>
      <c r="F49" s="1" t="s">
        <v>21</v>
      </c>
      <c r="G49" s="2">
        <v>8</v>
      </c>
      <c r="H49" s="2">
        <v>2</v>
      </c>
      <c r="I49" s="2" t="s">
        <v>63</v>
      </c>
      <c r="J49" s="23" t="s">
        <v>59</v>
      </c>
      <c r="K49" s="35" t="s">
        <v>226</v>
      </c>
      <c r="L49" s="18" t="s">
        <v>170</v>
      </c>
      <c r="M49" s="18" t="s">
        <v>185</v>
      </c>
    </row>
    <row r="50" spans="1:13" ht="29.25" hidden="1" customHeight="1">
      <c r="A50" s="10" t="s">
        <v>70</v>
      </c>
      <c r="B50" s="8" t="s">
        <v>126</v>
      </c>
      <c r="C50" s="9" t="s">
        <v>127</v>
      </c>
      <c r="D50" s="11" t="s">
        <v>14</v>
      </c>
      <c r="E50" s="20" t="s">
        <v>15</v>
      </c>
      <c r="F50" s="2" t="s">
        <v>21</v>
      </c>
      <c r="G50" s="2">
        <v>8</v>
      </c>
      <c r="H50" s="2">
        <v>1</v>
      </c>
      <c r="I50" s="2" t="s">
        <v>63</v>
      </c>
      <c r="J50" s="23" t="s">
        <v>59</v>
      </c>
      <c r="K50" s="35" t="s">
        <v>227</v>
      </c>
      <c r="L50" s="18" t="s">
        <v>170</v>
      </c>
      <c r="M50" s="18" t="s">
        <v>175</v>
      </c>
    </row>
    <row r="51" spans="1:13" ht="27.6" hidden="1">
      <c r="A51" s="10" t="s">
        <v>70</v>
      </c>
      <c r="B51" s="8" t="s">
        <v>128</v>
      </c>
      <c r="C51" s="9" t="s">
        <v>129</v>
      </c>
      <c r="D51" s="11" t="s">
        <v>14</v>
      </c>
      <c r="E51" s="20" t="s">
        <v>15</v>
      </c>
      <c r="F51" s="2" t="s">
        <v>21</v>
      </c>
      <c r="G51" s="2">
        <v>13</v>
      </c>
      <c r="H51" s="2">
        <v>2</v>
      </c>
      <c r="I51" s="2" t="s">
        <v>63</v>
      </c>
      <c r="J51" s="23" t="s">
        <v>59</v>
      </c>
      <c r="K51" s="35" t="s">
        <v>228</v>
      </c>
      <c r="L51" s="18" t="s">
        <v>170</v>
      </c>
      <c r="M51" s="18" t="s">
        <v>181</v>
      </c>
    </row>
    <row r="52" spans="1:13" ht="29.25" hidden="1" customHeight="1">
      <c r="A52" s="10" t="s">
        <v>70</v>
      </c>
      <c r="B52" s="8" t="s">
        <v>130</v>
      </c>
      <c r="C52" s="9" t="s">
        <v>131</v>
      </c>
      <c r="D52" s="11" t="s">
        <v>14</v>
      </c>
      <c r="E52" s="20" t="s">
        <v>15</v>
      </c>
      <c r="F52" s="2" t="s">
        <v>21</v>
      </c>
      <c r="G52" s="2">
        <v>8</v>
      </c>
      <c r="H52" s="2">
        <v>2</v>
      </c>
      <c r="I52" s="2" t="s">
        <v>63</v>
      </c>
      <c r="J52" s="23" t="s">
        <v>59</v>
      </c>
      <c r="K52" s="35" t="s">
        <v>229</v>
      </c>
      <c r="L52" s="18" t="s">
        <v>170</v>
      </c>
      <c r="M52" s="18" t="s">
        <v>183</v>
      </c>
    </row>
    <row r="53" spans="1:13" ht="29.25" hidden="1" customHeight="1">
      <c r="A53" s="10" t="s">
        <v>70</v>
      </c>
      <c r="B53" s="8" t="s">
        <v>132</v>
      </c>
      <c r="C53" s="9" t="s">
        <v>133</v>
      </c>
      <c r="D53" s="11" t="s">
        <v>14</v>
      </c>
      <c r="E53" s="20" t="s">
        <v>15</v>
      </c>
      <c r="F53" s="2" t="s">
        <v>21</v>
      </c>
      <c r="G53" s="2">
        <v>13</v>
      </c>
      <c r="H53" s="2">
        <v>2</v>
      </c>
      <c r="I53" s="2" t="s">
        <v>63</v>
      </c>
      <c r="J53" s="23" t="s">
        <v>59</v>
      </c>
      <c r="K53" s="35" t="s">
        <v>230</v>
      </c>
      <c r="L53" s="18" t="s">
        <v>170</v>
      </c>
      <c r="M53" s="18" t="s">
        <v>179</v>
      </c>
    </row>
    <row r="54" spans="1:13" ht="29.25" hidden="1" customHeight="1">
      <c r="A54" s="10" t="s">
        <v>70</v>
      </c>
      <c r="B54" s="8" t="s">
        <v>134</v>
      </c>
      <c r="C54" s="9" t="s">
        <v>135</v>
      </c>
      <c r="D54" s="11" t="s">
        <v>14</v>
      </c>
      <c r="E54" s="20" t="s">
        <v>15</v>
      </c>
      <c r="F54" s="2" t="s">
        <v>21</v>
      </c>
      <c r="G54" s="2">
        <v>13</v>
      </c>
      <c r="H54" s="2">
        <v>3</v>
      </c>
      <c r="I54" s="2" t="s">
        <v>63</v>
      </c>
      <c r="J54" s="23" t="s">
        <v>59</v>
      </c>
      <c r="K54" s="35" t="s">
        <v>231</v>
      </c>
      <c r="L54" s="18" t="s">
        <v>170</v>
      </c>
      <c r="M54" s="18" t="s">
        <v>171</v>
      </c>
    </row>
    <row r="55" spans="1:13" ht="29.25" hidden="1" customHeight="1">
      <c r="A55" s="10" t="s">
        <v>70</v>
      </c>
      <c r="B55" s="8" t="s">
        <v>136</v>
      </c>
      <c r="C55" s="9" t="s">
        <v>137</v>
      </c>
      <c r="D55" s="11" t="s">
        <v>24</v>
      </c>
      <c r="E55" s="20" t="s">
        <v>15</v>
      </c>
      <c r="F55" s="2" t="s">
        <v>16</v>
      </c>
      <c r="G55" s="2">
        <v>5</v>
      </c>
      <c r="H55" s="2">
        <v>1</v>
      </c>
      <c r="I55" s="2" t="s">
        <v>63</v>
      </c>
      <c r="J55" s="23" t="s">
        <v>59</v>
      </c>
      <c r="K55" s="35" t="s">
        <v>232</v>
      </c>
      <c r="L55" s="18" t="s">
        <v>170</v>
      </c>
      <c r="M55" s="18" t="s">
        <v>173</v>
      </c>
    </row>
    <row r="56" spans="1:13" ht="29.25" hidden="1" customHeight="1">
      <c r="A56" s="10" t="s">
        <v>70</v>
      </c>
      <c r="B56" s="8" t="s">
        <v>138</v>
      </c>
      <c r="C56" s="9" t="s">
        <v>139</v>
      </c>
      <c r="D56" s="11" t="s">
        <v>14</v>
      </c>
      <c r="E56" s="20" t="s">
        <v>78</v>
      </c>
      <c r="F56" s="2" t="s">
        <v>16</v>
      </c>
      <c r="G56" s="2">
        <v>3</v>
      </c>
      <c r="H56" s="2">
        <v>2</v>
      </c>
      <c r="I56" s="2" t="s">
        <v>63</v>
      </c>
      <c r="J56" s="23" t="s">
        <v>59</v>
      </c>
      <c r="K56" s="35" t="s">
        <v>233</v>
      </c>
      <c r="L56" s="18" t="s">
        <v>170</v>
      </c>
      <c r="M56" s="18" t="s">
        <v>181</v>
      </c>
    </row>
    <row r="57" spans="1:13" ht="29.25" hidden="1" customHeight="1">
      <c r="A57" s="10" t="s">
        <v>70</v>
      </c>
      <c r="B57" s="8" t="s">
        <v>2</v>
      </c>
      <c r="C57" s="9" t="s">
        <v>140</v>
      </c>
      <c r="D57" s="11" t="s">
        <v>14</v>
      </c>
      <c r="E57" s="20" t="s">
        <v>78</v>
      </c>
      <c r="F57" s="2" t="s">
        <v>21</v>
      </c>
      <c r="G57" s="2">
        <v>8</v>
      </c>
      <c r="H57" s="2">
        <v>2</v>
      </c>
      <c r="I57" s="2" t="s">
        <v>63</v>
      </c>
      <c r="J57" s="23" t="s">
        <v>59</v>
      </c>
      <c r="K57" s="35" t="s">
        <v>234</v>
      </c>
      <c r="L57" s="18" t="s">
        <v>170</v>
      </c>
      <c r="M57" s="18" t="s">
        <v>187</v>
      </c>
    </row>
    <row r="58" spans="1:13" ht="29.25" hidden="1" customHeight="1">
      <c r="A58" s="10" t="s">
        <v>70</v>
      </c>
      <c r="B58" s="8" t="s">
        <v>8</v>
      </c>
      <c r="C58" s="9" t="s">
        <v>141</v>
      </c>
      <c r="D58" s="11" t="s">
        <v>24</v>
      </c>
      <c r="E58" s="20" t="s">
        <v>78</v>
      </c>
      <c r="F58" s="2" t="s">
        <v>16</v>
      </c>
      <c r="G58" s="2">
        <v>3</v>
      </c>
      <c r="H58" s="2">
        <v>1</v>
      </c>
      <c r="I58" s="2" t="s">
        <v>63</v>
      </c>
      <c r="J58" s="23" t="s">
        <v>59</v>
      </c>
      <c r="K58" s="35" t="s">
        <v>235</v>
      </c>
      <c r="L58" s="18" t="s">
        <v>170</v>
      </c>
      <c r="M58" s="18" t="s">
        <v>179</v>
      </c>
    </row>
    <row r="59" spans="1:13" ht="27.6" hidden="1">
      <c r="A59" s="10" t="s">
        <v>36</v>
      </c>
      <c r="B59" s="8" t="s">
        <v>142</v>
      </c>
      <c r="C59" s="9" t="s">
        <v>143</v>
      </c>
      <c r="D59" s="11" t="s">
        <v>14</v>
      </c>
      <c r="E59" s="20" t="s">
        <v>15</v>
      </c>
      <c r="F59" s="2" t="s">
        <v>16</v>
      </c>
      <c r="G59" s="2">
        <v>3</v>
      </c>
      <c r="H59" s="2">
        <v>3</v>
      </c>
      <c r="I59" s="2" t="s">
        <v>63</v>
      </c>
      <c r="J59" s="23" t="s">
        <v>59</v>
      </c>
      <c r="K59" s="35" t="s">
        <v>236</v>
      </c>
      <c r="L59" s="18" t="s">
        <v>170</v>
      </c>
      <c r="M59" s="18" t="s">
        <v>171</v>
      </c>
    </row>
    <row r="60" spans="1:13" ht="27.6" hidden="1">
      <c r="A60" s="10" t="s">
        <v>36</v>
      </c>
      <c r="B60" s="8" t="s">
        <v>144</v>
      </c>
      <c r="C60" s="9" t="s">
        <v>145</v>
      </c>
      <c r="D60" s="11" t="s">
        <v>14</v>
      </c>
      <c r="E60" s="20" t="s">
        <v>15</v>
      </c>
      <c r="F60" s="2" t="s">
        <v>16</v>
      </c>
      <c r="G60" s="2">
        <v>3</v>
      </c>
      <c r="H60" s="2">
        <v>3</v>
      </c>
      <c r="I60" s="2" t="s">
        <v>63</v>
      </c>
      <c r="J60" s="23" t="s">
        <v>59</v>
      </c>
      <c r="K60" s="35" t="s">
        <v>237</v>
      </c>
      <c r="L60" s="18" t="s">
        <v>170</v>
      </c>
      <c r="M60" s="18" t="s">
        <v>185</v>
      </c>
    </row>
    <row r="61" spans="1:13" ht="27.6" hidden="1">
      <c r="A61" s="10" t="s">
        <v>36</v>
      </c>
      <c r="B61" s="8" t="s">
        <v>146</v>
      </c>
      <c r="C61" s="9" t="s">
        <v>147</v>
      </c>
      <c r="D61" s="11" t="s">
        <v>24</v>
      </c>
      <c r="E61" s="20" t="s">
        <v>15</v>
      </c>
      <c r="F61" s="2" t="s">
        <v>16</v>
      </c>
      <c r="G61" s="2">
        <v>3</v>
      </c>
      <c r="H61" s="2">
        <v>2</v>
      </c>
      <c r="I61" s="2" t="s">
        <v>63</v>
      </c>
      <c r="J61" s="23" t="s">
        <v>59</v>
      </c>
      <c r="K61" s="35" t="s">
        <v>238</v>
      </c>
      <c r="L61" s="18" t="s">
        <v>170</v>
      </c>
      <c r="M61" s="18" t="s">
        <v>189</v>
      </c>
    </row>
    <row r="62" spans="1:13" ht="29.25" hidden="1" customHeight="1">
      <c r="A62" s="10" t="s">
        <v>36</v>
      </c>
      <c r="B62" s="8" t="s">
        <v>148</v>
      </c>
      <c r="C62" s="9" t="s">
        <v>149</v>
      </c>
      <c r="D62" s="11" t="s">
        <v>24</v>
      </c>
      <c r="E62" s="20" t="s">
        <v>15</v>
      </c>
      <c r="F62" s="2" t="s">
        <v>16</v>
      </c>
      <c r="G62" s="2">
        <v>3</v>
      </c>
      <c r="H62" s="2">
        <v>2</v>
      </c>
      <c r="I62" s="2" t="s">
        <v>63</v>
      </c>
      <c r="J62" s="23" t="s">
        <v>59</v>
      </c>
      <c r="K62" s="35" t="s">
        <v>229</v>
      </c>
      <c r="L62" s="18" t="s">
        <v>170</v>
      </c>
      <c r="M62" s="18" t="s">
        <v>177</v>
      </c>
    </row>
    <row r="63" spans="1:13" ht="29.25" hidden="1" customHeight="1">
      <c r="A63" s="10" t="s">
        <v>36</v>
      </c>
      <c r="B63" s="8" t="s">
        <v>150</v>
      </c>
      <c r="C63" s="9" t="s">
        <v>151</v>
      </c>
      <c r="D63" s="11" t="s">
        <v>24</v>
      </c>
      <c r="E63" s="20" t="s">
        <v>15</v>
      </c>
      <c r="F63" s="2" t="s">
        <v>16</v>
      </c>
      <c r="G63" s="2">
        <v>3</v>
      </c>
      <c r="H63" s="2">
        <v>1</v>
      </c>
      <c r="I63" s="2" t="s">
        <v>63</v>
      </c>
      <c r="J63" s="23" t="s">
        <v>59</v>
      </c>
      <c r="K63" s="35" t="s">
        <v>230</v>
      </c>
      <c r="L63" s="18" t="s">
        <v>170</v>
      </c>
      <c r="M63" s="18" t="s">
        <v>187</v>
      </c>
    </row>
    <row r="64" spans="1:13" ht="29.25" hidden="1" customHeight="1">
      <c r="A64" s="10" t="s">
        <v>36</v>
      </c>
      <c r="B64" s="8" t="s">
        <v>152</v>
      </c>
      <c r="C64" s="9" t="s">
        <v>153</v>
      </c>
      <c r="D64" s="11" t="s">
        <v>24</v>
      </c>
      <c r="E64" s="20" t="s">
        <v>15</v>
      </c>
      <c r="F64" s="2" t="s">
        <v>16</v>
      </c>
      <c r="G64" s="2">
        <v>3</v>
      </c>
      <c r="H64" s="2">
        <v>2</v>
      </c>
      <c r="I64" s="2" t="s">
        <v>63</v>
      </c>
      <c r="J64" s="23" t="s">
        <v>59</v>
      </c>
      <c r="K64" s="35" t="s">
        <v>231</v>
      </c>
      <c r="L64" s="18" t="s">
        <v>170</v>
      </c>
      <c r="M64" s="18" t="s">
        <v>173</v>
      </c>
    </row>
    <row r="65" spans="1:13" ht="27.6" hidden="1">
      <c r="A65" s="10" t="s">
        <v>154</v>
      </c>
      <c r="B65" s="8" t="s">
        <v>155</v>
      </c>
      <c r="C65" s="9" t="s">
        <v>156</v>
      </c>
      <c r="D65" s="11" t="s">
        <v>14</v>
      </c>
      <c r="E65" s="20" t="s">
        <v>15</v>
      </c>
      <c r="F65" s="2" t="s">
        <v>16</v>
      </c>
      <c r="G65" s="2">
        <v>3</v>
      </c>
      <c r="H65" s="2">
        <v>3</v>
      </c>
      <c r="I65" s="2" t="s">
        <v>63</v>
      </c>
      <c r="J65" s="23" t="s">
        <v>59</v>
      </c>
      <c r="K65" s="35" t="s">
        <v>232</v>
      </c>
      <c r="L65" s="18" t="s">
        <v>170</v>
      </c>
      <c r="M65" s="18" t="s">
        <v>175</v>
      </c>
    </row>
    <row r="66" spans="1:13" ht="41.4" hidden="1">
      <c r="A66" s="10" t="s">
        <v>157</v>
      </c>
      <c r="B66" s="8" t="s">
        <v>158</v>
      </c>
      <c r="C66" s="9" t="s">
        <v>159</v>
      </c>
      <c r="D66" s="11" t="s">
        <v>14</v>
      </c>
      <c r="E66" s="20" t="s">
        <v>15</v>
      </c>
      <c r="F66" s="2" t="s">
        <v>16</v>
      </c>
      <c r="G66" s="2">
        <v>3</v>
      </c>
      <c r="H66" s="2">
        <v>3</v>
      </c>
      <c r="I66" s="2" t="s">
        <v>63</v>
      </c>
      <c r="J66" s="23" t="s">
        <v>59</v>
      </c>
      <c r="K66" s="35" t="s">
        <v>233</v>
      </c>
      <c r="L66" s="18" t="s">
        <v>170</v>
      </c>
      <c r="M66" s="18" t="s">
        <v>181</v>
      </c>
    </row>
    <row r="67" spans="1:13" ht="27.6" hidden="1">
      <c r="A67" s="10" t="s">
        <v>157</v>
      </c>
      <c r="B67" s="8" t="s">
        <v>160</v>
      </c>
      <c r="C67" s="9" t="s">
        <v>161</v>
      </c>
      <c r="D67" s="11" t="s">
        <v>14</v>
      </c>
      <c r="E67" s="20" t="s">
        <v>15</v>
      </c>
      <c r="F67" s="2" t="s">
        <v>16</v>
      </c>
      <c r="G67" s="2">
        <v>3</v>
      </c>
      <c r="H67" s="2">
        <v>3</v>
      </c>
      <c r="I67" s="2" t="s">
        <v>63</v>
      </c>
      <c r="J67" s="23" t="s">
        <v>59</v>
      </c>
      <c r="K67" s="35" t="s">
        <v>234</v>
      </c>
      <c r="L67" s="18" t="s">
        <v>170</v>
      </c>
      <c r="M67" s="18" t="s">
        <v>179</v>
      </c>
    </row>
    <row r="68" spans="1:13" ht="27.6" hidden="1">
      <c r="A68" s="10" t="s">
        <v>154</v>
      </c>
      <c r="B68" s="8" t="s">
        <v>162</v>
      </c>
      <c r="C68" s="9" t="s">
        <v>163</v>
      </c>
      <c r="D68" s="11" t="s">
        <v>14</v>
      </c>
      <c r="E68" s="20" t="s">
        <v>15</v>
      </c>
      <c r="F68" s="2" t="s">
        <v>16</v>
      </c>
      <c r="G68" s="2">
        <v>3</v>
      </c>
      <c r="H68" s="2">
        <v>2</v>
      </c>
      <c r="I68" s="2" t="s">
        <v>63</v>
      </c>
      <c r="J68" s="23" t="s">
        <v>59</v>
      </c>
      <c r="K68" s="35" t="s">
        <v>235</v>
      </c>
      <c r="L68" s="18" t="s">
        <v>170</v>
      </c>
      <c r="M68" s="18" t="s">
        <v>171</v>
      </c>
    </row>
    <row r="69" spans="1:13" ht="27.6" hidden="1">
      <c r="A69" s="10" t="s">
        <v>154</v>
      </c>
      <c r="B69" s="8" t="s">
        <v>164</v>
      </c>
      <c r="C69" s="9" t="s">
        <v>165</v>
      </c>
      <c r="D69" s="11" t="s">
        <v>14</v>
      </c>
      <c r="E69" s="20" t="s">
        <v>15</v>
      </c>
      <c r="F69" s="2" t="s">
        <v>16</v>
      </c>
      <c r="G69" s="2">
        <v>3</v>
      </c>
      <c r="H69" s="2">
        <v>1</v>
      </c>
      <c r="I69" s="2" t="s">
        <v>63</v>
      </c>
      <c r="J69" s="23" t="s">
        <v>59</v>
      </c>
      <c r="K69" s="35" t="s">
        <v>236</v>
      </c>
      <c r="L69" s="18" t="s">
        <v>170</v>
      </c>
      <c r="M69" s="18" t="s">
        <v>183</v>
      </c>
    </row>
    <row r="70" spans="1:13">
      <c r="I70" s="18"/>
      <c r="J70" s="18"/>
    </row>
  </sheetData>
  <autoFilter ref="A2:AA69" xr:uid="{7D7E9CD4-C5BF-4C2C-BA24-C51E067CFB1E}">
    <filterColumn colId="8">
      <filters>
        <filter val="SP2"/>
      </filters>
    </filterColumn>
  </autoFilter>
  <mergeCells count="9">
    <mergeCell ref="N14:S14"/>
    <mergeCell ref="A1:J1"/>
    <mergeCell ref="R17:S17"/>
    <mergeCell ref="N1:S1"/>
    <mergeCell ref="N9:S9"/>
    <mergeCell ref="N10:S10"/>
    <mergeCell ref="N11:S11"/>
    <mergeCell ref="N12:S12"/>
    <mergeCell ref="N13:S13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</dc:creator>
  <cp:keywords/>
  <dc:description/>
  <cp:lastModifiedBy>Avell</cp:lastModifiedBy>
  <cp:revision/>
  <dcterms:created xsi:type="dcterms:W3CDTF">2024-09-24T00:44:28Z</dcterms:created>
  <dcterms:modified xsi:type="dcterms:W3CDTF">2024-10-30T16:36:16Z</dcterms:modified>
  <cp:category/>
  <cp:contentStatus/>
</cp:coreProperties>
</file>