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thomastallaksen/Documents/R/Prosjekter/Kvalitet19/"/>
    </mc:Choice>
  </mc:AlternateContent>
  <bookViews>
    <workbookView xWindow="0" yWindow="460" windowWidth="38400" windowHeight="19980"/>
  </bookViews>
  <sheets>
    <sheet name="Omsorg" sheetId="1" r:id="rId1"/>
    <sheet name="Renhold og eiendomsdrift" sheetId="2" r:id="rId2"/>
  </sheets>
  <externalReferences>
    <externalReference r:id="rId3"/>
  </externalReferences>
  <definedNames>
    <definedName name="_xlnm._FilterDatabase" localSheetId="0" hidden="1">Omsorg!$A$1:$N$419</definedName>
    <definedName name="_xlnm._FilterDatabase" localSheetId="1" hidden="1">'Renhold og eiendomsdrift'!$A$3:$I$3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1" l="1"/>
  <c r="M34" i="1"/>
  <c r="L34" i="1"/>
  <c r="M75" i="1"/>
  <c r="M74" i="1"/>
  <c r="L74" i="1"/>
  <c r="M61" i="1"/>
  <c r="L61" i="1"/>
  <c r="N115" i="1"/>
  <c r="M115" i="1"/>
  <c r="M13" i="1"/>
  <c r="N71" i="1"/>
  <c r="M71" i="1"/>
  <c r="N152" i="1"/>
  <c r="M152" i="1"/>
  <c r="L152" i="1"/>
  <c r="M177" i="1"/>
  <c r="L177" i="1"/>
  <c r="N12" i="1"/>
  <c r="M12" i="1"/>
  <c r="L12" i="1"/>
  <c r="M97" i="1"/>
  <c r="L97" i="1"/>
  <c r="N31" i="1"/>
  <c r="M31" i="1"/>
  <c r="L31" i="1"/>
  <c r="M10" i="1"/>
  <c r="L10" i="1"/>
  <c r="M8" i="1"/>
  <c r="L8" i="1"/>
  <c r="M101" i="1"/>
  <c r="L101" i="1"/>
  <c r="N163" i="1"/>
  <c r="M163" i="1"/>
  <c r="L163" i="1"/>
  <c r="N96" i="1"/>
  <c r="M96" i="1"/>
  <c r="L96" i="1"/>
  <c r="N179" i="1"/>
  <c r="M179" i="1"/>
  <c r="L179" i="1"/>
  <c r="N156" i="1"/>
  <c r="M156" i="1"/>
  <c r="L156" i="1"/>
  <c r="N318" i="1"/>
  <c r="M318" i="1"/>
  <c r="L318" i="1"/>
  <c r="N142" i="1"/>
  <c r="M142" i="1"/>
  <c r="L142" i="1"/>
  <c r="M159" i="1"/>
  <c r="L159" i="1"/>
  <c r="N33" i="1"/>
  <c r="M33" i="1"/>
  <c r="L33" i="1"/>
  <c r="N143" i="1"/>
  <c r="M143" i="1"/>
  <c r="L143" i="1"/>
  <c r="N54" i="1"/>
  <c r="M54" i="1"/>
  <c r="L54" i="1"/>
  <c r="M174" i="1"/>
  <c r="L174" i="1"/>
  <c r="N11" i="1"/>
  <c r="M11" i="1"/>
  <c r="N371" i="1"/>
  <c r="M371" i="1"/>
  <c r="L371" i="1"/>
  <c r="N7" i="1"/>
  <c r="M7" i="1"/>
  <c r="N176" i="1"/>
  <c r="M176" i="1"/>
  <c r="L176" i="1"/>
  <c r="N298" i="1"/>
  <c r="M298" i="1"/>
  <c r="L298" i="1"/>
  <c r="M63" i="1"/>
  <c r="L63" i="1"/>
  <c r="M49" i="1"/>
  <c r="L49" i="1"/>
  <c r="N21" i="1"/>
  <c r="M21" i="1"/>
  <c r="L21" i="1"/>
  <c r="N150" i="1"/>
  <c r="M150" i="1"/>
  <c r="L150" i="1"/>
  <c r="N6" i="1"/>
  <c r="M6" i="1"/>
  <c r="L6" i="1"/>
  <c r="N116" i="1"/>
  <c r="M116" i="1"/>
  <c r="L116" i="1"/>
  <c r="N84" i="1"/>
  <c r="M84" i="1"/>
  <c r="L84" i="1"/>
  <c r="N62" i="1"/>
  <c r="M62" i="1"/>
  <c r="L62" i="1"/>
  <c r="N241" i="1"/>
  <c r="M241" i="1"/>
  <c r="L241" i="1"/>
  <c r="N88" i="1"/>
  <c r="M88" i="1"/>
  <c r="L88" i="1"/>
  <c r="N41" i="1"/>
  <c r="M41" i="1"/>
  <c r="L41" i="1"/>
  <c r="N105" i="1"/>
  <c r="M105" i="1"/>
  <c r="L105" i="1"/>
  <c r="N32" i="1"/>
  <c r="M32" i="1"/>
  <c r="L32" i="1"/>
  <c r="N27" i="1"/>
  <c r="M27" i="1"/>
  <c r="L27" i="1"/>
  <c r="N269" i="1"/>
  <c r="M269" i="1"/>
  <c r="L269" i="1"/>
  <c r="N111" i="1"/>
  <c r="M111" i="1"/>
  <c r="L111" i="1"/>
  <c r="N151" i="1"/>
  <c r="M151" i="1"/>
  <c r="L151" i="1"/>
  <c r="N326" i="1"/>
  <c r="M326" i="1"/>
  <c r="L326" i="1"/>
  <c r="N276" i="1"/>
  <c r="M276" i="1"/>
  <c r="L276" i="1"/>
  <c r="N87" i="1"/>
  <c r="M87" i="1"/>
  <c r="L87" i="1"/>
  <c r="N157" i="1"/>
  <c r="M157" i="1"/>
  <c r="L157" i="1"/>
  <c r="N354" i="1"/>
  <c r="M354" i="1"/>
  <c r="L354" i="1"/>
  <c r="N289" i="1"/>
  <c r="M289" i="1"/>
  <c r="L289" i="1"/>
  <c r="M53" i="1"/>
  <c r="L53" i="1"/>
  <c r="M170" i="1"/>
  <c r="L170" i="1"/>
  <c r="N73" i="1"/>
  <c r="M73" i="1"/>
  <c r="L73" i="1"/>
  <c r="N43" i="1"/>
  <c r="M43" i="1"/>
  <c r="L43" i="1"/>
  <c r="M90" i="1"/>
  <c r="L90" i="1"/>
  <c r="N130" i="1"/>
  <c r="M130" i="1"/>
  <c r="L130" i="1"/>
  <c r="N136" i="1"/>
  <c r="M136" i="1"/>
  <c r="L136" i="1"/>
  <c r="M9" i="1"/>
  <c r="L9" i="1"/>
  <c r="M60" i="1"/>
  <c r="L60" i="1"/>
  <c r="N147" i="1"/>
  <c r="M147" i="1"/>
  <c r="L147" i="1"/>
  <c r="N5" i="1"/>
  <c r="M5" i="1"/>
  <c r="L5" i="1"/>
  <c r="N85" i="1"/>
  <c r="M85" i="1"/>
  <c r="L85" i="1"/>
  <c r="N145" i="1"/>
  <c r="M145" i="1"/>
  <c r="L145" i="1"/>
  <c r="N122" i="1"/>
  <c r="M122" i="1"/>
  <c r="L122" i="1"/>
  <c r="N67" i="1"/>
  <c r="M67" i="1"/>
  <c r="L67" i="1"/>
  <c r="N114" i="1"/>
  <c r="M114" i="1"/>
  <c r="L114" i="1"/>
  <c r="N245" i="1"/>
  <c r="M245" i="1"/>
  <c r="L245" i="1"/>
  <c r="N148" i="1"/>
  <c r="M148" i="1"/>
  <c r="L148" i="1"/>
  <c r="N93" i="1"/>
  <c r="M93" i="1"/>
  <c r="L93" i="1"/>
  <c r="N30" i="1"/>
  <c r="M30" i="1"/>
  <c r="L30" i="1"/>
  <c r="M2" i="1"/>
  <c r="L2" i="1"/>
  <c r="N76" i="1"/>
  <c r="M76" i="1"/>
  <c r="L76" i="1"/>
  <c r="N129" i="1"/>
  <c r="M129" i="1"/>
  <c r="L129" i="1"/>
  <c r="N92" i="1"/>
  <c r="M92" i="1"/>
  <c r="L92" i="1"/>
  <c r="N91" i="1"/>
  <c r="M91" i="1"/>
  <c r="L91" i="1"/>
  <c r="N133" i="1"/>
  <c r="M133" i="1"/>
  <c r="L133" i="1"/>
  <c r="N153" i="1"/>
  <c r="M153" i="1"/>
  <c r="L153" i="1"/>
  <c r="N99" i="1"/>
  <c r="M99" i="1"/>
  <c r="L99" i="1"/>
  <c r="N55" i="1"/>
  <c r="M55" i="1"/>
  <c r="L55" i="1"/>
  <c r="N112" i="1"/>
  <c r="M112" i="1"/>
  <c r="L112" i="1"/>
  <c r="N89" i="1"/>
  <c r="M89" i="1"/>
  <c r="L89" i="1"/>
  <c r="M173" i="1"/>
  <c r="L173" i="1"/>
  <c r="N117" i="1"/>
  <c r="M117" i="1"/>
  <c r="L117" i="1"/>
  <c r="N26" i="1"/>
  <c r="M26" i="1"/>
  <c r="L26" i="1"/>
  <c r="N154" i="1"/>
  <c r="M154" i="1"/>
  <c r="L154" i="1"/>
  <c r="N104" i="1"/>
  <c r="M104" i="1"/>
  <c r="L104" i="1"/>
  <c r="M172" i="1"/>
  <c r="L172" i="1"/>
  <c r="N64" i="1"/>
  <c r="M64" i="1"/>
  <c r="L64" i="1"/>
  <c r="M155" i="1"/>
  <c r="L155" i="1"/>
  <c r="N168" i="1"/>
  <c r="M168" i="1"/>
  <c r="L168" i="1"/>
  <c r="N110" i="1"/>
  <c r="M110" i="1"/>
  <c r="L110" i="1"/>
  <c r="N20" i="1"/>
  <c r="M20" i="1"/>
  <c r="L20" i="1"/>
  <c r="N121" i="1"/>
  <c r="M121" i="1"/>
  <c r="L121" i="1"/>
  <c r="M120" i="1"/>
  <c r="L120" i="1"/>
  <c r="N25" i="1"/>
  <c r="M25" i="1"/>
  <c r="L25" i="1"/>
  <c r="M113" i="1"/>
  <c r="L113" i="1"/>
  <c r="N126" i="1"/>
  <c r="M126" i="1"/>
  <c r="L126" i="1"/>
  <c r="M161" i="1"/>
  <c r="L161" i="1"/>
  <c r="N167" i="1"/>
  <c r="M167" i="1"/>
  <c r="L167" i="1"/>
  <c r="N66" i="1"/>
  <c r="M66" i="1"/>
  <c r="L66" i="1"/>
  <c r="M82" i="1"/>
  <c r="L82" i="1"/>
  <c r="N107" i="1"/>
  <c r="M107" i="1"/>
  <c r="L107" i="1"/>
  <c r="N146" i="1"/>
  <c r="M146" i="1"/>
  <c r="L146" i="1"/>
  <c r="N29" i="1"/>
  <c r="M29" i="1"/>
  <c r="L29" i="1"/>
  <c r="N166" i="1"/>
  <c r="M166" i="1"/>
  <c r="L166" i="1"/>
  <c r="N171" i="1"/>
  <c r="M171" i="1"/>
  <c r="L171" i="1"/>
  <c r="N103" i="1"/>
  <c r="M103" i="1"/>
  <c r="L103" i="1"/>
  <c r="M169" i="1"/>
  <c r="L169" i="1"/>
  <c r="N69" i="1"/>
  <c r="M69" i="1"/>
  <c r="L69" i="1"/>
  <c r="N108" i="1"/>
  <c r="M108" i="1"/>
  <c r="L108" i="1"/>
  <c r="N19" i="1"/>
  <c r="M19" i="1"/>
  <c r="L19" i="1"/>
  <c r="N24" i="1"/>
  <c r="M24" i="1"/>
  <c r="L24" i="1"/>
  <c r="N119" i="1"/>
  <c r="M119" i="1"/>
  <c r="L119" i="1"/>
  <c r="N149" i="1"/>
  <c r="M149" i="1"/>
  <c r="L149" i="1"/>
  <c r="N124" i="1"/>
  <c r="M124" i="1"/>
  <c r="L124" i="1"/>
  <c r="N128" i="1"/>
  <c r="M128" i="1"/>
  <c r="L128" i="1"/>
  <c r="N52" i="1"/>
  <c r="M52" i="1"/>
  <c r="L52" i="1"/>
  <c r="N39" i="1"/>
  <c r="M39" i="1"/>
  <c r="L39" i="1"/>
  <c r="N123" i="1"/>
  <c r="M123" i="1"/>
  <c r="L123" i="1"/>
  <c r="N102" i="1"/>
  <c r="M102" i="1"/>
  <c r="L102" i="1"/>
  <c r="N165" i="1"/>
  <c r="M165" i="1"/>
  <c r="L165" i="1"/>
  <c r="N162" i="1"/>
  <c r="M162" i="1"/>
  <c r="L162" i="1"/>
  <c r="N17" i="1"/>
  <c r="M17" i="1"/>
  <c r="L17" i="1"/>
  <c r="N158" i="1"/>
  <c r="M158" i="1"/>
  <c r="L158" i="1"/>
  <c r="N70" i="1"/>
  <c r="M70" i="1"/>
  <c r="L70" i="1"/>
  <c r="N134" i="1"/>
  <c r="M134" i="1"/>
  <c r="L134" i="1"/>
  <c r="M95" i="1"/>
  <c r="N4" i="1"/>
  <c r="M4" i="1"/>
  <c r="L4" i="1"/>
  <c r="N138" i="1"/>
  <c r="M138" i="1"/>
  <c r="L138" i="1"/>
  <c r="N139" i="1"/>
  <c r="M139" i="1"/>
  <c r="L139" i="1"/>
  <c r="N50" i="1"/>
  <c r="M50" i="1"/>
  <c r="L50" i="1"/>
  <c r="N28" i="1"/>
  <c r="M28" i="1"/>
  <c r="L28" i="1"/>
  <c r="N137" i="1"/>
  <c r="M137" i="1"/>
  <c r="L137" i="1"/>
  <c r="N16" i="1"/>
  <c r="M16" i="1"/>
  <c r="L16" i="1"/>
  <c r="N59" i="1"/>
  <c r="M59" i="1"/>
  <c r="L59" i="1"/>
  <c r="N56" i="1"/>
  <c r="M56" i="1"/>
  <c r="L56" i="1"/>
  <c r="M58" i="1"/>
  <c r="L58" i="1"/>
  <c r="N127" i="1"/>
  <c r="M127" i="1"/>
  <c r="L127" i="1"/>
  <c r="N83" i="1"/>
  <c r="M83" i="1"/>
  <c r="L83" i="1"/>
  <c r="M3" i="1"/>
  <c r="L3" i="1"/>
  <c r="N125" i="1"/>
  <c r="M125" i="1"/>
  <c r="L125" i="1"/>
  <c r="N98" i="1"/>
  <c r="M98" i="1"/>
  <c r="L98" i="1"/>
  <c r="N65" i="1"/>
  <c r="M65" i="1"/>
  <c r="L65" i="1"/>
  <c r="N51" i="1"/>
  <c r="M51" i="1"/>
  <c r="L51" i="1"/>
  <c r="N68" i="1"/>
  <c r="M68" i="1"/>
  <c r="L68" i="1"/>
  <c r="N141" i="1"/>
  <c r="M141" i="1"/>
  <c r="L141" i="1"/>
  <c r="N178" i="1"/>
  <c r="M178" i="1"/>
  <c r="L178" i="1"/>
  <c r="N144" i="1"/>
  <c r="M144" i="1"/>
  <c r="L144" i="1"/>
  <c r="N72" i="1"/>
  <c r="M72" i="1"/>
  <c r="L72" i="1"/>
  <c r="N109" i="1"/>
  <c r="M109" i="1"/>
  <c r="L109" i="1"/>
  <c r="N135" i="1"/>
  <c r="M135" i="1"/>
  <c r="L135" i="1"/>
  <c r="N94" i="1"/>
  <c r="M94" i="1"/>
  <c r="L94" i="1"/>
  <c r="N23" i="1"/>
  <c r="M23" i="1"/>
  <c r="L23" i="1"/>
  <c r="N57" i="1"/>
  <c r="M57" i="1"/>
  <c r="L57" i="1"/>
  <c r="N47" i="1"/>
  <c r="M47" i="1"/>
  <c r="L47" i="1"/>
  <c r="N46" i="1"/>
  <c r="M46" i="1"/>
  <c r="L46" i="1"/>
  <c r="N140" i="1"/>
  <c r="M140" i="1"/>
  <c r="L140" i="1"/>
  <c r="N118" i="1"/>
  <c r="M118" i="1"/>
  <c r="L118" i="1"/>
  <c r="N42" i="1"/>
  <c r="M42" i="1"/>
  <c r="L42" i="1"/>
  <c r="N48" i="1"/>
  <c r="M48" i="1"/>
  <c r="L48" i="1"/>
  <c r="N44" i="1"/>
  <c r="M44" i="1"/>
  <c r="L44" i="1"/>
  <c r="N45" i="1"/>
  <c r="M45" i="1"/>
  <c r="L45" i="1"/>
  <c r="N38" i="1"/>
  <c r="M38" i="1"/>
  <c r="L38" i="1"/>
  <c r="N175" i="1"/>
  <c r="M175" i="1"/>
  <c r="L175" i="1"/>
  <c r="N100" i="1"/>
  <c r="M100" i="1"/>
  <c r="L100" i="1"/>
  <c r="N160" i="1"/>
  <c r="M160" i="1"/>
  <c r="L160" i="1"/>
  <c r="N77" i="1"/>
  <c r="M77" i="1"/>
  <c r="L77" i="1"/>
  <c r="N132" i="1"/>
  <c r="M132" i="1"/>
  <c r="L132" i="1"/>
  <c r="N248" i="1"/>
  <c r="M248" i="1"/>
  <c r="L248" i="1"/>
  <c r="N131" i="1"/>
  <c r="M131" i="1"/>
  <c r="L131" i="1"/>
  <c r="N15" i="1"/>
  <c r="M15" i="1"/>
  <c r="L15" i="1"/>
  <c r="N79" i="1"/>
  <c r="M79" i="1"/>
  <c r="L79" i="1"/>
  <c r="N106" i="1"/>
  <c r="M106" i="1"/>
  <c r="L106" i="1"/>
  <c r="N37" i="1"/>
  <c r="M37" i="1"/>
  <c r="L37" i="1"/>
  <c r="N14" i="1"/>
  <c r="M14" i="1"/>
  <c r="L14" i="1"/>
  <c r="N81" i="1"/>
  <c r="M81" i="1"/>
  <c r="L81" i="1"/>
  <c r="N80" i="1"/>
  <c r="M80" i="1"/>
  <c r="L80" i="1"/>
  <c r="N22" i="1"/>
  <c r="M22" i="1"/>
  <c r="L22" i="1"/>
  <c r="N18" i="1"/>
  <c r="M18" i="1"/>
  <c r="L18" i="1"/>
  <c r="M86" i="1"/>
  <c r="L86" i="1"/>
  <c r="N78" i="1"/>
  <c r="M78" i="1"/>
  <c r="L78" i="1"/>
  <c r="N36" i="1"/>
  <c r="M36" i="1"/>
  <c r="L36" i="1"/>
  <c r="N35" i="1"/>
  <c r="M35" i="1"/>
  <c r="L35" i="1"/>
  <c r="N164" i="1"/>
  <c r="M164" i="1"/>
  <c r="L164" i="1"/>
</calcChain>
</file>

<file path=xl/sharedStrings.xml><?xml version="1.0" encoding="utf-8"?>
<sst xmlns="http://schemas.openxmlformats.org/spreadsheetml/2006/main" count="1610" uniqueCount="486">
  <si>
    <t>Kommune fullt navn</t>
  </si>
  <si>
    <t>Pleie og omsorg; Innsatsfaktor; Årsverk av personell med relevant fagutdanning</t>
  </si>
  <si>
    <t>Pleie og omsorg; Innsatsfaktor; Årsv. av personell uten relevant fagutdanning</t>
  </si>
  <si>
    <t>Pleie og omsorg; Innsatsfaktor; Andre driftsutg. enn lønnskostn. 1000 kr.</t>
  </si>
  <si>
    <t>0119 Marker</t>
  </si>
  <si>
    <t>01 Små kommuner med middels bundne kostnader per innbygger, lave frie disponible inntekter</t>
  </si>
  <si>
    <t>0137 Våler (Østf.)</t>
  </si>
  <si>
    <t>0138 Hobøl</t>
  </si>
  <si>
    <t>0622 Krødsherad</t>
  </si>
  <si>
    <t>0631 Flesberg</t>
  </si>
  <si>
    <t>0723 Tjøme</t>
  </si>
  <si>
    <t>0728 Lardal</t>
  </si>
  <si>
    <t>0811 Siljan</t>
  </si>
  <si>
    <t>0822 Sauherad</t>
  </si>
  <si>
    <t>0912 Vegårshei</t>
  </si>
  <si>
    <t>0937 Evje og Hornnes</t>
  </si>
  <si>
    <t>1111 Sokndal</t>
  </si>
  <si>
    <t>1211 Etne</t>
  </si>
  <si>
    <t>1428 Askvoll</t>
  </si>
  <si>
    <t>1441 Selje</t>
  </si>
  <si>
    <t>1514 Sande (M. og R.)</t>
  </si>
  <si>
    <t>1523 Ørskog</t>
  </si>
  <si>
    <t>1529 Skodje</t>
  </si>
  <si>
    <t>1551 Eide</t>
  </si>
  <si>
    <t>1664 Selbu</t>
  </si>
  <si>
    <t>1717 Frosta</t>
  </si>
  <si>
    <t>0127 Skiptvet</t>
  </si>
  <si>
    <t>02 Små kommuner med middels bundne kostnader per innbygger, middels frie disponible inntekter</t>
  </si>
  <si>
    <t>0239 Hurdal</t>
  </si>
  <si>
    <t>0423 Grue</t>
  </si>
  <si>
    <t>0426 Våler (Hedm.)</t>
  </si>
  <si>
    <t>0429 Åmot</t>
  </si>
  <si>
    <t>0430 Stor-Elvdal</t>
  </si>
  <si>
    <t>0438 Alvdal</t>
  </si>
  <si>
    <t>0439 Folldal</t>
  </si>
  <si>
    <t>0511 Dovre</t>
  </si>
  <si>
    <t>0515 Vågå</t>
  </si>
  <si>
    <t>0519 Sør-Fron</t>
  </si>
  <si>
    <t>0520 Ringebu</t>
  </si>
  <si>
    <t>0540 Sør-Aurdal</t>
  </si>
  <si>
    <t>0543 Vestre Slidre</t>
  </si>
  <si>
    <t>0544 Øystre Slidre</t>
  </si>
  <si>
    <t>0616 Nes (Busk.)</t>
  </si>
  <si>
    <t>0617 Gol</t>
  </si>
  <si>
    <t>0618 Hemsedal</t>
  </si>
  <si>
    <t>0621 Sigdal</t>
  </si>
  <si>
    <t>0714 Hof</t>
  </si>
  <si>
    <t>0817 Drangedal</t>
  </si>
  <si>
    <t>0828 Seljord</t>
  </si>
  <si>
    <t>0829 Kviteseid</t>
  </si>
  <si>
    <t>0911 Gjerstad</t>
  </si>
  <si>
    <t>0928 Birkenes</t>
  </si>
  <si>
    <t>1029 Lindesnes</t>
  </si>
  <si>
    <t>1112 Lund</t>
  </si>
  <si>
    <t>1114 Bjerkreim</t>
  </si>
  <si>
    <t>1141 Finnøy</t>
  </si>
  <si>
    <t>1142 Rennesøy</t>
  </si>
  <si>
    <t>1223 Tysnes</t>
  </si>
  <si>
    <t>1231 Ullensvang</t>
  </si>
  <si>
    <t>1241 Fusa</t>
  </si>
  <si>
    <t>1264 Austrheim</t>
  </si>
  <si>
    <t>1419 Leikanger</t>
  </si>
  <si>
    <t>1429 Fjaler</t>
  </si>
  <si>
    <t>1430 Gaular</t>
  </si>
  <si>
    <t>1431 Jølster</t>
  </si>
  <si>
    <t>1433 Naustdal</t>
  </si>
  <si>
    <t>1511 Vanylven</t>
  </si>
  <si>
    <t>1525 Stranda</t>
  </si>
  <si>
    <t>1543 Nesset</t>
  </si>
  <si>
    <t>1557 Gjemnes</t>
  </si>
  <si>
    <t>1560 Tingvoll</t>
  </si>
  <si>
    <t>1567 Rindal</t>
  </si>
  <si>
    <t>1612 Hemne</t>
  </si>
  <si>
    <t>1627 Bjugn</t>
  </si>
  <si>
    <t>1630 Åfjord</t>
  </si>
  <si>
    <t>1635 Rennebu</t>
  </si>
  <si>
    <t>1636 Meldal</t>
  </si>
  <si>
    <t>1644 Holtålen</t>
  </si>
  <si>
    <t>1724 Verran</t>
  </si>
  <si>
    <t>1744 Overhalla</t>
  </si>
  <si>
    <t>1818 Herøy (Nordl.)</t>
  </si>
  <si>
    <t>1822 Leirfjord</t>
  </si>
  <si>
    <t>1840 Saltdal</t>
  </si>
  <si>
    <t>1854 Ballangen</t>
  </si>
  <si>
    <t>1868 Øksnes</t>
  </si>
  <si>
    <t>1913 Skånland</t>
  </si>
  <si>
    <t>1925 Sørreisa</t>
  </si>
  <si>
    <t>0111 Hvaler</t>
  </si>
  <si>
    <t>03 Små kommuner med middels bundne kostnader per innbygger, høye frie disponible inntekter</t>
  </si>
  <si>
    <t>0432 Rendalen</t>
  </si>
  <si>
    <t>0513 Skjåk</t>
  </si>
  <si>
    <t>0514 Lom</t>
  </si>
  <si>
    <t>0619 Ål</t>
  </si>
  <si>
    <t>0620 Hol</t>
  </si>
  <si>
    <t>0833 Tokke</t>
  </si>
  <si>
    <t>0834 Vinje</t>
  </si>
  <si>
    <t>1133 Hjelmeland</t>
  </si>
  <si>
    <t>1135 Sauda</t>
  </si>
  <si>
    <t>1222 Fitjar</t>
  </si>
  <si>
    <t>1242 Samnanger</t>
  </si>
  <si>
    <t>1244 Austevoll</t>
  </si>
  <si>
    <t>1251 Vaksdal</t>
  </si>
  <si>
    <t>1259 Øygarden</t>
  </si>
  <si>
    <t>1416 Høyanger</t>
  </si>
  <si>
    <t>1417 Vik</t>
  </si>
  <si>
    <t>1576 Aure</t>
  </si>
  <si>
    <t>1617 Hitra</t>
  </si>
  <si>
    <t>1620 Frøya</t>
  </si>
  <si>
    <t>1711 Meråker</t>
  </si>
  <si>
    <t>1736 Snåsa</t>
  </si>
  <si>
    <t>1750 Vikna</t>
  </si>
  <si>
    <t>1812 Sømna</t>
  </si>
  <si>
    <t>1832 Hemnes</t>
  </si>
  <si>
    <t>1848 Steigen</t>
  </si>
  <si>
    <t>1922 Bardu</t>
  </si>
  <si>
    <t>1941 Skjervøy</t>
  </si>
  <si>
    <t>1942 Nordreisa</t>
  </si>
  <si>
    <t>2002 Vardø</t>
  </si>
  <si>
    <t>2011 Kautokeino</t>
  </si>
  <si>
    <t>2019 Nordkapp</t>
  </si>
  <si>
    <t>2020 Porsanger</t>
  </si>
  <si>
    <t>2021 Karasjok</t>
  </si>
  <si>
    <t>2028 Båtsfjord</t>
  </si>
  <si>
    <t>0121 Rømskog</t>
  </si>
  <si>
    <t>04 Små kommuner med høye bundne kostnader per innbygger, lave frie disponible inntekter</t>
  </si>
  <si>
    <t>1021 Marnardal</t>
  </si>
  <si>
    <t>1027 Audnedal</t>
  </si>
  <si>
    <t>1144 Kvitsøy</t>
  </si>
  <si>
    <t>1151 Utsira</t>
  </si>
  <si>
    <t>1413 Hyllestad</t>
  </si>
  <si>
    <t>1444 Hornindal</t>
  </si>
  <si>
    <t>1545 Midsund</t>
  </si>
  <si>
    <t>1622 Agdenes</t>
  </si>
  <si>
    <t>1718 Leksvik</t>
  </si>
  <si>
    <t>1748 Fosnes</t>
  </si>
  <si>
    <t>1816 Vevelstad</t>
  </si>
  <si>
    <t>1834 Lurøy</t>
  </si>
  <si>
    <t>1857 Værøy</t>
  </si>
  <si>
    <t>1928 Torsken</t>
  </si>
  <si>
    <t>0118 Aremark</t>
  </si>
  <si>
    <t>05 Små kommuner med høye bundne kostnader per innbygger, middels frie disponible inntekter</t>
  </si>
  <si>
    <t>0436 Tolga</t>
  </si>
  <si>
    <t>0441 Os (Hedm.)</t>
  </si>
  <si>
    <t>0512 Lesja</t>
  </si>
  <si>
    <t>0615 Flå</t>
  </si>
  <si>
    <t>0827 Hjartdal</t>
  </si>
  <si>
    <t>0830 Nissedal</t>
  </si>
  <si>
    <t>0935 Iveland</t>
  </si>
  <si>
    <t>1034 Hægebostad</t>
  </si>
  <si>
    <t>1145 Bokn</t>
  </si>
  <si>
    <t>1234 Granvin</t>
  </si>
  <si>
    <t>1265 Fedje</t>
  </si>
  <si>
    <t>1411 Gulen</t>
  </si>
  <si>
    <t>1412 Solund</t>
  </si>
  <si>
    <t>1418 Balestrand</t>
  </si>
  <si>
    <t>1526 Stordal</t>
  </si>
  <si>
    <t>1546 Sandøy</t>
  </si>
  <si>
    <t>1571 Halsa</t>
  </si>
  <si>
    <t>1613 Snillfjord</t>
  </si>
  <si>
    <t>1632 Roan</t>
  </si>
  <si>
    <t>1633 Osen</t>
  </si>
  <si>
    <t>1725 Namdalseid</t>
  </si>
  <si>
    <t>1738 Lierne</t>
  </si>
  <si>
    <t>1743 Høylandet</t>
  </si>
  <si>
    <t>1749 Flatanger</t>
  </si>
  <si>
    <t>1755 Leka</t>
  </si>
  <si>
    <t>1811 Bindal</t>
  </si>
  <si>
    <t>1825 Grane</t>
  </si>
  <si>
    <t>1827 Dønna</t>
  </si>
  <si>
    <t>1835 Træna</t>
  </si>
  <si>
    <t>1836 Rødøy</t>
  </si>
  <si>
    <t>1851 Lødingen</t>
  </si>
  <si>
    <t>1852 Tjeldsund</t>
  </si>
  <si>
    <t>1859 Flakstad</t>
  </si>
  <si>
    <t>1867 Bø (Nordl.)</t>
  </si>
  <si>
    <t>1874 Moskenes</t>
  </si>
  <si>
    <t>1919 Gratangen</t>
  </si>
  <si>
    <t>1926 Dyrøy</t>
  </si>
  <si>
    <t>1927 Tranøy</t>
  </si>
  <si>
    <t>1929 Berg</t>
  </si>
  <si>
    <t>0434 Engerdal</t>
  </si>
  <si>
    <t>06 Små kommuner med høye bundne kostneder per innbygger, høye frie disponible inntekter</t>
  </si>
  <si>
    <t>0541 Etnedal</t>
  </si>
  <si>
    <t>0545 Vang</t>
  </si>
  <si>
    <t>0632 Rollag</t>
  </si>
  <si>
    <t>0633 Nore og Uvdal</t>
  </si>
  <si>
    <t>0831 Fyresdal</t>
  </si>
  <si>
    <t>0929 Åmli</t>
  </si>
  <si>
    <t>0938 Bygland</t>
  </si>
  <si>
    <t>0940 Valle</t>
  </si>
  <si>
    <t>1026 Åseral</t>
  </si>
  <si>
    <t>1227 Jondal</t>
  </si>
  <si>
    <t>1233 Ulvik</t>
  </si>
  <si>
    <t>1266 Masfjorden</t>
  </si>
  <si>
    <t>1422 Lærdal</t>
  </si>
  <si>
    <t>1438 Bremanger</t>
  </si>
  <si>
    <t>1524 Norddal</t>
  </si>
  <si>
    <t>1573 Smøla</t>
  </si>
  <si>
    <t>1665 Tydal</t>
  </si>
  <si>
    <t>1739 Røyrvik</t>
  </si>
  <si>
    <t>1740 Namsskogan</t>
  </si>
  <si>
    <t>1742 Grong</t>
  </si>
  <si>
    <t>1815 Vega</t>
  </si>
  <si>
    <t>1826 Hattfjelldal</t>
  </si>
  <si>
    <t>1828 Nesna</t>
  </si>
  <si>
    <t>1838 Gildeskål</t>
  </si>
  <si>
    <t>1839 Beiarn</t>
  </si>
  <si>
    <t>1845 Sørfold</t>
  </si>
  <si>
    <t>1849 Hamarøy</t>
  </si>
  <si>
    <t>1850 Tysfjord</t>
  </si>
  <si>
    <t>1853 Evenes</t>
  </si>
  <si>
    <t>1856 Røst</t>
  </si>
  <si>
    <t>1911 Kvæfjord</t>
  </si>
  <si>
    <t>1917 Ibestad</t>
  </si>
  <si>
    <t>1920 Lavangen</t>
  </si>
  <si>
    <t>1936 Karlsøy</t>
  </si>
  <si>
    <t>1938 Lyngen</t>
  </si>
  <si>
    <t>1939 Storfjord</t>
  </si>
  <si>
    <t>1940 Kåfjord</t>
  </si>
  <si>
    <t>1943 Kvænangen</t>
  </si>
  <si>
    <t>2014 Loppa</t>
  </si>
  <si>
    <t>2015 Hasvik</t>
  </si>
  <si>
    <t>2017 Kvalsund</t>
  </si>
  <si>
    <t>2018 Måsøy</t>
  </si>
  <si>
    <t>2022 Lebesby</t>
  </si>
  <si>
    <t>2023 Gamvik</t>
  </si>
  <si>
    <t>2024 Berlevåg</t>
  </si>
  <si>
    <t>2025 Deatnu Tana</t>
  </si>
  <si>
    <t>0135 Råde</t>
  </si>
  <si>
    <t>07 Mellomstore kommuner med lave bundne kostnader per innbygger, lave frie disponible inntekter</t>
  </si>
  <si>
    <t>0136 Rygge</t>
  </si>
  <si>
    <t>0211 Vestby</t>
  </si>
  <si>
    <t>0214 Ås</t>
  </si>
  <si>
    <t>0216 Nesodden</t>
  </si>
  <si>
    <t>0221 Aurskog-Høland</t>
  </si>
  <si>
    <t>0226 Sørum</t>
  </si>
  <si>
    <t>0227 Fet</t>
  </si>
  <si>
    <t>0228 Rælingen</t>
  </si>
  <si>
    <t>0229 Enebakk</t>
  </si>
  <si>
    <t>0234 Gjerdrum</t>
  </si>
  <si>
    <t>0236 Nes (Ak.)</t>
  </si>
  <si>
    <t>0238 Nannestad</t>
  </si>
  <si>
    <t>0415 Løten</t>
  </si>
  <si>
    <t>0419 Sør-Odal</t>
  </si>
  <si>
    <t>0529 Vestre Toten</t>
  </si>
  <si>
    <t>0532 Jevnaker</t>
  </si>
  <si>
    <t>0533 Lunner</t>
  </si>
  <si>
    <t>0624 Øvre Eiker</t>
  </si>
  <si>
    <t>0628 Hurum</t>
  </si>
  <si>
    <t>0702 Holmestrand</t>
  </si>
  <si>
    <t>0711 Svelvik</t>
  </si>
  <si>
    <t>0720 Stokke</t>
  </si>
  <si>
    <t>1018 Søgne</t>
  </si>
  <si>
    <t>1119 Hå</t>
  </si>
  <si>
    <t>1120 Klepp</t>
  </si>
  <si>
    <t>1528 Sykkylven</t>
  </si>
  <si>
    <t>1531 Sula</t>
  </si>
  <si>
    <t>1638 Orkdal</t>
  </si>
  <si>
    <t>1653 Melhus</t>
  </si>
  <si>
    <t>1657 Skaun</t>
  </si>
  <si>
    <t>0124 Askim</t>
  </si>
  <si>
    <t>08 Mellomstore kommuner med lave bundne kostnader per innbygger, middels frie disponible inntekter</t>
  </si>
  <si>
    <t>0215 Frogn</t>
  </si>
  <si>
    <t>0402 Kongsvinger</t>
  </si>
  <si>
    <t>0612 Hole</t>
  </si>
  <si>
    <t>0716 Re</t>
  </si>
  <si>
    <t>0814 Bamble</t>
  </si>
  <si>
    <t>1002 Mandal</t>
  </si>
  <si>
    <t>1014 Vennesla</t>
  </si>
  <si>
    <t>1121 Time</t>
  </si>
  <si>
    <t>1122 Gjesdal</t>
  </si>
  <si>
    <t>1127 Randaberg</t>
  </si>
  <si>
    <t>1130 Strand</t>
  </si>
  <si>
    <t>1221 Stord</t>
  </si>
  <si>
    <t>1243 Os (Hord.)</t>
  </si>
  <si>
    <t>1245 Sund</t>
  </si>
  <si>
    <t>1256 Meland</t>
  </si>
  <si>
    <t>1420 Sogndal</t>
  </si>
  <si>
    <t>1432 Førde</t>
  </si>
  <si>
    <t>1515 Herøy (M. og R.)</t>
  </si>
  <si>
    <t>1621 Ørland</t>
  </si>
  <si>
    <t>1663 Malvik</t>
  </si>
  <si>
    <t>1719 Levanger</t>
  </si>
  <si>
    <t>1721 Verdal</t>
  </si>
  <si>
    <t>0122 Trøgstad</t>
  </si>
  <si>
    <t>10 Mellomstore kommuner med middels bundne kostnader per innbygger, lave frie disponible inntekter</t>
  </si>
  <si>
    <t>0125 Eidsberg</t>
  </si>
  <si>
    <t>0417 Stange</t>
  </si>
  <si>
    <t>0418 Nord-Odal</t>
  </si>
  <si>
    <t>0528 Østre Toten</t>
  </si>
  <si>
    <t>0534 Gran</t>
  </si>
  <si>
    <t>0536 Søndre Land</t>
  </si>
  <si>
    <t>0623 Modum</t>
  </si>
  <si>
    <t>0713 Sande (Vestf.)</t>
  </si>
  <si>
    <t>0719 Andebu</t>
  </si>
  <si>
    <t>0914 Tvedestrand</t>
  </si>
  <si>
    <t>1017 Songdalen</t>
  </si>
  <si>
    <t>1101 Eigersund</t>
  </si>
  <si>
    <t>1253 Osterøy</t>
  </si>
  <si>
    <t>1260 Radøy</t>
  </si>
  <si>
    <t>1449 Stryn</t>
  </si>
  <si>
    <t>1517 Hareid</t>
  </si>
  <si>
    <t>1520 Ørsta</t>
  </si>
  <si>
    <t>1534 Haram</t>
  </si>
  <si>
    <t>1548 Fræna</t>
  </si>
  <si>
    <t>1648 Midtre Gauldal</t>
  </si>
  <si>
    <t>0123 Spydeberg</t>
  </si>
  <si>
    <t>11 Mellomstore kommuner med middels bundne kostnader per innbygger, middels frie disponible inntekter</t>
  </si>
  <si>
    <t>0128 Rakkestad</t>
  </si>
  <si>
    <t>0420 Eidskog</t>
  </si>
  <si>
    <t>0425 Åsnes</t>
  </si>
  <si>
    <t>0428 Trysil</t>
  </si>
  <si>
    <t>0517 Sel</t>
  </si>
  <si>
    <t>0521 Øyer</t>
  </si>
  <si>
    <t>0522 Gausdal</t>
  </si>
  <si>
    <t>0538 Nordre Land</t>
  </si>
  <si>
    <t>0542 Nord-Aurdal</t>
  </si>
  <si>
    <t>0807 Notodden</t>
  </si>
  <si>
    <t>0815 Kragerø</t>
  </si>
  <si>
    <t>0819 Nome</t>
  </si>
  <si>
    <t>0821 Bø (Telem.)</t>
  </si>
  <si>
    <t>0901 Risør</t>
  </si>
  <si>
    <t>0919 Froland</t>
  </si>
  <si>
    <t>0926 Lillesand</t>
  </si>
  <si>
    <t>1003 Farsund</t>
  </si>
  <si>
    <t>1004 Flekkefjord</t>
  </si>
  <si>
    <t>1032 Lyngdal</t>
  </si>
  <si>
    <t>1160 Vindafjord</t>
  </si>
  <si>
    <t>1216 Sveio</t>
  </si>
  <si>
    <t>1219 Bømlo</t>
  </si>
  <si>
    <t>1224 Kvinnherad</t>
  </si>
  <si>
    <t>1235 Voss</t>
  </si>
  <si>
    <t>1238 Kvam</t>
  </si>
  <si>
    <t>1401 Flora</t>
  </si>
  <si>
    <t>1439 Vågsøy</t>
  </si>
  <si>
    <t>1443 Eid</t>
  </si>
  <si>
    <t>1445 Gloppen</t>
  </si>
  <si>
    <t>1516 Ulstein</t>
  </si>
  <si>
    <t>1519 Volda</t>
  </si>
  <si>
    <t>1532 Giske</t>
  </si>
  <si>
    <t>1535 Vestnes</t>
  </si>
  <si>
    <t>1539 Rauma</t>
  </si>
  <si>
    <t>1554 Averøy</t>
  </si>
  <si>
    <t>1566 Surnadal</t>
  </si>
  <si>
    <t>1624 Rissa</t>
  </si>
  <si>
    <t>1634 Oppdal</t>
  </si>
  <si>
    <t>1640 Røros</t>
  </si>
  <si>
    <t>1662 Klæbu</t>
  </si>
  <si>
    <t>1703 Namsos</t>
  </si>
  <si>
    <t>1751 Nærøy</t>
  </si>
  <si>
    <t>1756 Inderøy</t>
  </si>
  <si>
    <t>1805 Narvik</t>
  </si>
  <si>
    <t>1813 Brønnøy</t>
  </si>
  <si>
    <t>1860 Vestvågøy</t>
  </si>
  <si>
    <t>1865 Vågan</t>
  </si>
  <si>
    <t>1866 Hadsel</t>
  </si>
  <si>
    <t>1870 Sortland</t>
  </si>
  <si>
    <t>1871 Andøy</t>
  </si>
  <si>
    <t>1924 Målselv</t>
  </si>
  <si>
    <t>1933 Balsfjord</t>
  </si>
  <si>
    <t>0437 Tynset</t>
  </si>
  <si>
    <t>12 Mellomstore kommuner med middels bundne kostnader per innbygger, høye frie disponible inntekter</t>
  </si>
  <si>
    <t>0516 Nord-Fron</t>
  </si>
  <si>
    <t>0826 Tinn</t>
  </si>
  <si>
    <t>1037 Kvinesdal</t>
  </si>
  <si>
    <t>1146 Tysvær</t>
  </si>
  <si>
    <t>1228 Odda</t>
  </si>
  <si>
    <t>1263 Lindås</t>
  </si>
  <si>
    <t>1424 Årdal</t>
  </si>
  <si>
    <t>1426 Luster</t>
  </si>
  <si>
    <t>1563 Sunndal</t>
  </si>
  <si>
    <t>1820 Alstahaug</t>
  </si>
  <si>
    <t>1824 Vefsn</t>
  </si>
  <si>
    <t>1837 Meløy</t>
  </si>
  <si>
    <t>1841 Fauske</t>
  </si>
  <si>
    <t>1931 Lenvik</t>
  </si>
  <si>
    <t>2003 Vadsø</t>
  </si>
  <si>
    <t>2004 Hammerfest</t>
  </si>
  <si>
    <t>2012 Alta</t>
  </si>
  <si>
    <t>2030 Sør-Varanger</t>
  </si>
  <si>
    <t>0104 Moss</t>
  </si>
  <si>
    <t>13 Store kommuner utenom de fire største byene</t>
  </si>
  <si>
    <t>0220 Asker</t>
  </si>
  <si>
    <t>0412 Ringsaker</t>
  </si>
  <si>
    <t>0704 Tønsberg</t>
  </si>
  <si>
    <t>0806 Skien</t>
  </si>
  <si>
    <t>0904 Grimstad</t>
  </si>
  <si>
    <t>1001 Kristiansand</t>
  </si>
  <si>
    <t>1702 Steinkjer</t>
  </si>
  <si>
    <t>0217 Oppegård</t>
  </si>
  <si>
    <t>0230 Lørenskog</t>
  </si>
  <si>
    <t>0602 Drammen</t>
  </si>
  <si>
    <t>0105 Sarpsborg</t>
  </si>
  <si>
    <t>1106 Haugesund</t>
  </si>
  <si>
    <t>0427 Elverum</t>
  </si>
  <si>
    <t>0219 Bærum</t>
  </si>
  <si>
    <t>0502 Gjøvik</t>
  </si>
  <si>
    <t>0906 Arendal</t>
  </si>
  <si>
    <t>1502 Molde</t>
  </si>
  <si>
    <t>0403 Hamar</t>
  </si>
  <si>
    <t>0235 Ullensaker</t>
  </si>
  <si>
    <t>1149 Karmøy</t>
  </si>
  <si>
    <t>0805 Porsgrunn</t>
  </si>
  <si>
    <t>0101 Halden</t>
  </si>
  <si>
    <t>0627 Røyken</t>
  </si>
  <si>
    <t>1504 Ålesund</t>
  </si>
  <si>
    <t>1833 Rana</t>
  </si>
  <si>
    <t>0106 Fredrikstad</t>
  </si>
  <si>
    <t>0604 Kongsberg</t>
  </si>
  <si>
    <t>0231 Skedsmo</t>
  </si>
  <si>
    <t>0709 Larvik</t>
  </si>
  <si>
    <t>0213 Ski</t>
  </si>
  <si>
    <t>0233 Nittedal</t>
  </si>
  <si>
    <t>1102 Sandnes</t>
  </si>
  <si>
    <t>1246 Fjell</t>
  </si>
  <si>
    <t>1505 Kristiansund</t>
  </si>
  <si>
    <t>1804 Bodø</t>
  </si>
  <si>
    <t>1902 Tromsø</t>
  </si>
  <si>
    <t>0237 Eidsvoll</t>
  </si>
  <si>
    <t>1714 Stjørdal</t>
  </si>
  <si>
    <t>0722 Nøtterøy</t>
  </si>
  <si>
    <t>1247 Askøy</t>
  </si>
  <si>
    <t>0605 Ringerike</t>
  </si>
  <si>
    <t>0626 Lier</t>
  </si>
  <si>
    <t>0701 Horten</t>
  </si>
  <si>
    <t>1124 Sola</t>
  </si>
  <si>
    <t>0501 Lillehammer</t>
  </si>
  <si>
    <t>1903 Harstad</t>
  </si>
  <si>
    <t>0625 Nedre Eiker</t>
  </si>
  <si>
    <t>0710 Sandefjord</t>
  </si>
  <si>
    <t>1103 Stavanger</t>
  </si>
  <si>
    <t>14 Bergen, Trondheim og Stavanger</t>
  </si>
  <si>
    <t>1201 Bergen</t>
  </si>
  <si>
    <t>1601 Trondheim</t>
  </si>
  <si>
    <t>0301 Oslo kommune</t>
  </si>
  <si>
    <t>15 Oslo kommune</t>
  </si>
  <si>
    <t>Utgifter til renholdsaktiviteter (1000 kr)</t>
  </si>
  <si>
    <t>Utgifter til driftsaktiviteter (1000 kr)</t>
  </si>
  <si>
    <t>Administrasjonslokaler kvm</t>
  </si>
  <si>
    <t>0137 Våler</t>
  </si>
  <si>
    <t>1514 Sande</t>
  </si>
  <si>
    <t>0426 Våler</t>
  </si>
  <si>
    <t>0616 Nes</t>
  </si>
  <si>
    <t>1736 Snåase - Snåsa</t>
  </si>
  <si>
    <t>2011 Guovdageaidnu - Kautokeino</t>
  </si>
  <si>
    <t>2020 Porsanger - Porsángu - Porsanki</t>
  </si>
  <si>
    <t>0441 Os</t>
  </si>
  <si>
    <t>1867 Bø</t>
  </si>
  <si>
    <t>1849 Hamarøy - Hábmer</t>
  </si>
  <si>
    <t>1850 Divtasvuodna - Tysfjord</t>
  </si>
  <si>
    <t>1920 Loabák - Lavangen</t>
  </si>
  <si>
    <t>1939 Storfjord - Omasvuotna - Omasvuono</t>
  </si>
  <si>
    <t>1940 Gáivuotna - Kåfjord - Kaivuono</t>
  </si>
  <si>
    <t>0236 Nes</t>
  </si>
  <si>
    <t>1243 Os</t>
  </si>
  <si>
    <t>1515 Herøy</t>
  </si>
  <si>
    <t>0713 Sande</t>
  </si>
  <si>
    <t>0821 Bø</t>
  </si>
  <si>
    <t>1870 Sortland - Suortá</t>
  </si>
  <si>
    <t>1841 Fauske - Fuosko</t>
  </si>
  <si>
    <t>1903 Harstad - Hárstták</t>
  </si>
  <si>
    <t>0301 Oslo</t>
  </si>
  <si>
    <t>0941 Bykle</t>
  </si>
  <si>
    <t>16 De ti kommunene med høyest frie disponible inntekter per innbygger</t>
  </si>
  <si>
    <t>1046 Sirdal</t>
  </si>
  <si>
    <t>1129 Forsand</t>
  </si>
  <si>
    <t>1421 Aurland</t>
  </si>
  <si>
    <t>1547 Aukra</t>
  </si>
  <si>
    <t>1923 Salangen</t>
  </si>
  <si>
    <t>2027 Unjárga - Nesseby</t>
  </si>
  <si>
    <t>Kommunenr</t>
  </si>
  <si>
    <t>Score, kostnadseffektivitet</t>
  </si>
  <si>
    <t>Score, kvalitet</t>
  </si>
  <si>
    <t>Resultat DEA-analyse</t>
  </si>
  <si>
    <t>Liggedøgn i institusjon</t>
  </si>
  <si>
    <t>Timer til hjemmebasert omsorg (hjemmesykepleie og praktisk bistand)</t>
  </si>
  <si>
    <t>Enerom i institusjon</t>
  </si>
  <si>
    <t>Antall sykehjemsbeboere og hjemmesykepleie brukere med kartlagt ernæringsstatus (2017)</t>
  </si>
  <si>
    <t>Antall sykehjemsbeboere uten helsetjenesteassosiert infeksjon (2017)</t>
  </si>
  <si>
    <t>Antall hjemmeboende med kognitiv svikt med tilbud om dagaktivitetstilbud</t>
  </si>
  <si>
    <t>Kommunegruppe (KOSTRA-gruppe)</t>
  </si>
  <si>
    <t>Kostnadseffektivitetsscore</t>
  </si>
  <si>
    <t>Barnehage, skole og institusjon kvm</t>
  </si>
  <si>
    <t>Innsatsfaktorer DEA analyse</t>
  </si>
  <si>
    <t>Produkter DEA analyse</t>
  </si>
  <si>
    <t>Kultur og idrett kvm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</si>
</sst>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3" fontId="3" fillId="0" borderId="1" xfId="2" applyNumberFormat="1" applyBorder="1"/>
    <xf numFmtId="0" fontId="0" fillId="0" borderId="1" xfId="0" applyBorder="1"/>
    <xf numFmtId="164" fontId="0" fillId="0" borderId="1" xfId="1" applyNumberFormat="1" applyFont="1" applyBorder="1"/>
    <xf numFmtId="0" fontId="5" fillId="3" borderId="1" xfId="2" applyFont="1" applyFill="1" applyBorder="1" applyAlignment="1">
      <alignment wrapText="1"/>
    </xf>
    <xf numFmtId="0" fontId="4" fillId="2" borderId="1" xfId="2" applyFont="1" applyFill="1" applyBorder="1" applyAlignment="1">
      <alignment wrapText="1"/>
    </xf>
    <xf numFmtId="0" fontId="0" fillId="6" borderId="0" xfId="0" applyFill="1"/>
    <xf numFmtId="164" fontId="2" fillId="0" borderId="1" xfId="1" applyNumberFormat="1" applyFont="1" applyBorder="1"/>
    <xf numFmtId="0" fontId="2" fillId="0" borderId="0" xfId="0" applyFont="1"/>
    <xf numFmtId="164" fontId="2" fillId="5" borderId="1" xfId="1" applyNumberFormat="1" applyFont="1" applyFill="1" applyBorder="1"/>
    <xf numFmtId="164" fontId="2" fillId="0" borderId="0" xfId="1" applyNumberFormat="1" applyFont="1"/>
    <xf numFmtId="0" fontId="0" fillId="0" borderId="1" xfId="0" applyFill="1" applyBorder="1"/>
    <xf numFmtId="164" fontId="2" fillId="0" borderId="1" xfId="1" applyNumberFormat="1" applyFont="1" applyFill="1" applyBorder="1"/>
    <xf numFmtId="164" fontId="0" fillId="0" borderId="1" xfId="1" applyNumberFormat="1" applyFont="1" applyFill="1" applyBorder="1"/>
    <xf numFmtId="3" fontId="3" fillId="0" borderId="1" xfId="2" applyNumberFormat="1" applyFill="1" applyBorder="1"/>
    <xf numFmtId="0" fontId="0" fillId="0" borderId="0" xfId="0" applyFill="1"/>
    <xf numFmtId="0" fontId="0" fillId="6" borderId="1" xfId="0" applyFill="1" applyBorder="1"/>
    <xf numFmtId="0" fontId="4" fillId="6" borderId="2" xfId="2" applyFont="1" applyFill="1" applyBorder="1" applyAlignment="1">
      <alignment wrapText="1"/>
    </xf>
    <xf numFmtId="0" fontId="4" fillId="6" borderId="0" xfId="2" applyFont="1" applyFill="1" applyBorder="1" applyAlignment="1">
      <alignment wrapText="1"/>
    </xf>
    <xf numFmtId="0" fontId="0" fillId="6" borderId="4" xfId="0" applyFill="1" applyBorder="1"/>
    <xf numFmtId="0" fontId="2" fillId="7" borderId="7" xfId="0" applyFont="1" applyFill="1" applyBorder="1"/>
    <xf numFmtId="0" fontId="0" fillId="4" borderId="4" xfId="0" applyFill="1" applyBorder="1"/>
    <xf numFmtId="0" fontId="0" fillId="4" borderId="1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7" borderId="1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Komma" xfId="1" builtin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tallaksen/Documents/R/Prosjekter/Rekommunalisering%20i%20media/C:\Users\lpettersen\Documents\kommuneanalyse%20intern%20f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valitetin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F27" sqref="F27"/>
    </sheetView>
  </sheetViews>
  <sheetFormatPr baseColWidth="10" defaultColWidth="11.5" defaultRowHeight="15" x14ac:dyDescent="0.2"/>
  <cols>
    <col min="1" max="1" width="19.5" customWidth="1"/>
    <col min="2" max="2" width="29.5" customWidth="1"/>
    <col min="3" max="3" width="68.6640625" customWidth="1"/>
    <col min="4" max="4" width="25.33203125" style="10" customWidth="1"/>
    <col min="5" max="5" width="19.83203125" style="10" customWidth="1"/>
    <col min="6" max="6" width="17.6640625" customWidth="1"/>
    <col min="7" max="7" width="16.1640625" customWidth="1"/>
    <col min="8" max="8" width="12.83203125" bestFit="1" customWidth="1"/>
    <col min="9" max="9" width="17.5" customWidth="1"/>
    <col min="10" max="10" width="16.83203125" customWidth="1"/>
    <col min="11" max="11" width="16.5" customWidth="1"/>
    <col min="12" max="12" width="18.6640625" customWidth="1"/>
    <col min="13" max="13" width="18.83203125" customWidth="1"/>
    <col min="14" max="14" width="20" customWidth="1"/>
  </cols>
  <sheetData>
    <row r="1" spans="1:14" ht="90" customHeight="1" x14ac:dyDescent="0.2">
      <c r="A1" s="16" t="s">
        <v>470</v>
      </c>
      <c r="B1" s="16" t="s">
        <v>0</v>
      </c>
      <c r="C1" s="16" t="s">
        <v>480</v>
      </c>
      <c r="D1" s="9" t="s">
        <v>471</v>
      </c>
      <c r="E1" s="9" t="s">
        <v>472</v>
      </c>
      <c r="F1" s="17" t="s">
        <v>1</v>
      </c>
      <c r="G1" s="17" t="s">
        <v>2</v>
      </c>
      <c r="H1" s="18" t="s">
        <v>3</v>
      </c>
      <c r="I1" s="5" t="s">
        <v>474</v>
      </c>
      <c r="J1" s="5" t="s">
        <v>475</v>
      </c>
      <c r="K1" s="5" t="s">
        <v>476</v>
      </c>
      <c r="L1" s="4" t="s">
        <v>477</v>
      </c>
      <c r="M1" s="4" t="s">
        <v>478</v>
      </c>
      <c r="N1" s="4" t="s">
        <v>479</v>
      </c>
    </row>
    <row r="2" spans="1:14" x14ac:dyDescent="0.2">
      <c r="A2" s="2">
        <v>1211</v>
      </c>
      <c r="B2" s="2" t="s">
        <v>17</v>
      </c>
      <c r="C2" s="2" t="s">
        <v>5</v>
      </c>
      <c r="D2" s="7">
        <v>100</v>
      </c>
      <c r="E2" s="7">
        <v>100</v>
      </c>
      <c r="F2" s="3">
        <v>65.94</v>
      </c>
      <c r="G2" s="3">
        <v>19.04</v>
      </c>
      <c r="H2" s="3">
        <v>9294</v>
      </c>
      <c r="I2" s="3">
        <v>10495</v>
      </c>
      <c r="J2" s="3">
        <v>57780</v>
      </c>
      <c r="K2" s="3">
        <v>35</v>
      </c>
      <c r="L2" s="1" t="e">
        <f>VLOOKUP(A2,[1]kvalitetinput!$A$3:$I$195,7,FALSE)</f>
        <v>#N/A</v>
      </c>
      <c r="M2" s="1" t="e">
        <f>VLOOKUP(A2,[1]kvalitetinput!$A$3:$I$195,8,FALSE)</f>
        <v>#N/A</v>
      </c>
      <c r="N2" s="1">
        <v>0</v>
      </c>
    </row>
    <row r="3" spans="1:14" x14ac:dyDescent="0.2">
      <c r="A3" s="2">
        <v>511</v>
      </c>
      <c r="B3" s="2" t="s">
        <v>35</v>
      </c>
      <c r="C3" s="2" t="s">
        <v>27</v>
      </c>
      <c r="D3" s="7">
        <v>100</v>
      </c>
      <c r="E3" s="7">
        <v>100</v>
      </c>
      <c r="F3" s="3">
        <v>51.23</v>
      </c>
      <c r="G3" s="3">
        <v>17.809999999999999</v>
      </c>
      <c r="H3" s="3">
        <v>9709</v>
      </c>
      <c r="I3" s="3">
        <v>12725</v>
      </c>
      <c r="J3" s="3">
        <v>50901</v>
      </c>
      <c r="K3" s="3">
        <v>39</v>
      </c>
      <c r="L3" s="1" t="e">
        <f>VLOOKUP(A3,[1]kvalitetinput!$A$3:$I$195,7,FALSE)</f>
        <v>#N/A</v>
      </c>
      <c r="M3" s="1" t="e">
        <f>VLOOKUP(A3,[1]kvalitetinput!$A$3:$I$195,8,FALSE)</f>
        <v>#N/A</v>
      </c>
      <c r="N3" s="1">
        <v>0</v>
      </c>
    </row>
    <row r="4" spans="1:14" x14ac:dyDescent="0.2">
      <c r="A4" s="2">
        <v>616</v>
      </c>
      <c r="B4" s="2" t="s">
        <v>42</v>
      </c>
      <c r="C4" s="2" t="s">
        <v>27</v>
      </c>
      <c r="D4" s="7">
        <v>100</v>
      </c>
      <c r="E4" s="7">
        <v>100</v>
      </c>
      <c r="F4" s="3">
        <v>106.67</v>
      </c>
      <c r="G4" s="3">
        <v>55.89</v>
      </c>
      <c r="H4" s="3">
        <v>6946</v>
      </c>
      <c r="I4" s="3">
        <v>3116</v>
      </c>
      <c r="J4" s="3">
        <v>184567</v>
      </c>
      <c r="K4" s="3">
        <v>11</v>
      </c>
      <c r="L4" s="1" t="e">
        <f>VLOOKUP(A4,[1]kvalitetinput!$A$3:$I$195,7,FALSE)</f>
        <v>#N/A</v>
      </c>
      <c r="M4" s="1" t="e">
        <f>VLOOKUP(A4,[1]kvalitetinput!$A$3:$I$195,8,FALSE)</f>
        <v>#N/A</v>
      </c>
      <c r="N4" s="1" t="e">
        <f>VLOOKUP(A4,[1]kvalitetinput!$A$3:$I$195,9,FALSE)</f>
        <v>#N/A</v>
      </c>
    </row>
    <row r="5" spans="1:14" x14ac:dyDescent="0.2">
      <c r="A5" s="2">
        <v>1251</v>
      </c>
      <c r="B5" s="2" t="s">
        <v>101</v>
      </c>
      <c r="C5" s="2" t="s">
        <v>88</v>
      </c>
      <c r="D5" s="7">
        <v>100</v>
      </c>
      <c r="E5" s="7">
        <v>100</v>
      </c>
      <c r="F5" s="3">
        <v>101.86</v>
      </c>
      <c r="G5" s="3">
        <v>33.520000000000003</v>
      </c>
      <c r="H5" s="3">
        <v>17892</v>
      </c>
      <c r="I5" s="3">
        <v>22147</v>
      </c>
      <c r="J5" s="3">
        <v>63971</v>
      </c>
      <c r="K5" s="3">
        <v>72</v>
      </c>
      <c r="L5" s="1" t="e">
        <f>VLOOKUP(A5,[1]kvalitetinput!$A$3:$I$195,7,FALSE)</f>
        <v>#N/A</v>
      </c>
      <c r="M5" s="1" t="e">
        <f>VLOOKUP(A5,[1]kvalitetinput!$A$3:$I$195,8,FALSE)</f>
        <v>#N/A</v>
      </c>
      <c r="N5" s="1" t="e">
        <f>VLOOKUP(A5,[1]kvalitetinput!$A$3:$I$195,9,FALSE)</f>
        <v>#N/A</v>
      </c>
    </row>
    <row r="6" spans="1:14" x14ac:dyDescent="0.2">
      <c r="A6" s="2">
        <v>1711</v>
      </c>
      <c r="B6" s="2" t="s">
        <v>108</v>
      </c>
      <c r="C6" s="2" t="s">
        <v>88</v>
      </c>
      <c r="D6" s="7">
        <v>100</v>
      </c>
      <c r="E6" s="7">
        <v>100</v>
      </c>
      <c r="F6" s="3">
        <v>72.709999999999994</v>
      </c>
      <c r="G6" s="3">
        <v>17.03</v>
      </c>
      <c r="H6" s="3">
        <v>9869</v>
      </c>
      <c r="I6" s="3">
        <v>13255</v>
      </c>
      <c r="J6" s="3">
        <v>42304</v>
      </c>
      <c r="K6" s="3">
        <v>40</v>
      </c>
      <c r="L6" s="1" t="e">
        <f>VLOOKUP(A6,[1]kvalitetinput!$A$3:$I$195,7,FALSE)</f>
        <v>#N/A</v>
      </c>
      <c r="M6" s="1" t="e">
        <f>VLOOKUP(A6,[1]kvalitetinput!$A$3:$I$195,8,FALSE)</f>
        <v>#N/A</v>
      </c>
      <c r="N6" s="1" t="e">
        <f>VLOOKUP(A6,[1]kvalitetinput!$A$3:$I$195,9,FALSE)</f>
        <v>#N/A</v>
      </c>
    </row>
    <row r="7" spans="1:14" x14ac:dyDescent="0.2">
      <c r="A7" s="2">
        <v>1812</v>
      </c>
      <c r="B7" s="2" t="s">
        <v>111</v>
      </c>
      <c r="C7" s="2" t="s">
        <v>88</v>
      </c>
      <c r="D7" s="7">
        <v>100</v>
      </c>
      <c r="E7" s="7">
        <v>100</v>
      </c>
      <c r="F7" s="3">
        <v>52.82</v>
      </c>
      <c r="G7" s="3">
        <v>32.17</v>
      </c>
      <c r="H7" s="3">
        <v>7604</v>
      </c>
      <c r="I7" s="3">
        <v>12908</v>
      </c>
      <c r="J7" s="3">
        <v>45405</v>
      </c>
      <c r="K7" s="3">
        <v>35</v>
      </c>
      <c r="L7" s="1">
        <v>0</v>
      </c>
      <c r="M7" s="1" t="e">
        <f>VLOOKUP(A7,[1]kvalitetinput!$A$3:$I$195,8,FALSE)</f>
        <v>#N/A</v>
      </c>
      <c r="N7" s="1" t="e">
        <f>VLOOKUP(A7,[1]kvalitetinput!$A$3:$I$195,9,FALSE)</f>
        <v>#N/A</v>
      </c>
    </row>
    <row r="8" spans="1:14" x14ac:dyDescent="0.2">
      <c r="A8" s="2">
        <v>1928</v>
      </c>
      <c r="B8" s="2" t="s">
        <v>138</v>
      </c>
      <c r="C8" s="2" t="s">
        <v>124</v>
      </c>
      <c r="D8" s="7">
        <v>100</v>
      </c>
      <c r="E8" s="7">
        <v>100</v>
      </c>
      <c r="F8" s="3">
        <v>25.84</v>
      </c>
      <c r="G8" s="3">
        <v>15.24</v>
      </c>
      <c r="H8" s="3">
        <v>4008</v>
      </c>
      <c r="I8" s="3">
        <v>10631</v>
      </c>
      <c r="J8" s="3">
        <v>13791</v>
      </c>
      <c r="K8" s="3">
        <v>29</v>
      </c>
      <c r="L8" s="1" t="e">
        <f>VLOOKUP(A8,[1]kvalitetinput!$A$3:$I$195,7,FALSE)</f>
        <v>#N/A</v>
      </c>
      <c r="M8" s="1" t="e">
        <f>VLOOKUP(A8,[1]kvalitetinput!$A$3:$I$195,8,FALSE)</f>
        <v>#N/A</v>
      </c>
      <c r="N8" s="1">
        <v>0</v>
      </c>
    </row>
    <row r="9" spans="1:14" x14ac:dyDescent="0.2">
      <c r="A9" s="2">
        <v>1265</v>
      </c>
      <c r="B9" s="2" t="s">
        <v>151</v>
      </c>
      <c r="C9" s="2" t="s">
        <v>140</v>
      </c>
      <c r="D9" s="7">
        <v>100</v>
      </c>
      <c r="E9" s="7">
        <v>100</v>
      </c>
      <c r="F9" s="3">
        <v>13.9</v>
      </c>
      <c r="G9" s="3">
        <v>12</v>
      </c>
      <c r="H9" s="3">
        <v>3074</v>
      </c>
      <c r="I9" s="3">
        <v>4547</v>
      </c>
      <c r="J9" s="3">
        <v>2157</v>
      </c>
      <c r="K9" s="3">
        <v>12</v>
      </c>
      <c r="L9" s="1" t="e">
        <f>VLOOKUP(A9,[1]kvalitetinput!$A$3:$I$195,7,FALSE)</f>
        <v>#N/A</v>
      </c>
      <c r="M9" s="1" t="e">
        <f>VLOOKUP(A9,[1]kvalitetinput!$A$3:$I$195,8,FALSE)</f>
        <v>#N/A</v>
      </c>
      <c r="N9" s="1">
        <v>0</v>
      </c>
    </row>
    <row r="10" spans="1:14" x14ac:dyDescent="0.2">
      <c r="A10" s="2">
        <v>1929</v>
      </c>
      <c r="B10" s="2" t="s">
        <v>179</v>
      </c>
      <c r="C10" s="2" t="s">
        <v>140</v>
      </c>
      <c r="D10" s="7">
        <v>100</v>
      </c>
      <c r="E10" s="7">
        <v>100</v>
      </c>
      <c r="F10" s="3">
        <v>23.59</v>
      </c>
      <c r="G10" s="3">
        <v>12.35</v>
      </c>
      <c r="H10" s="3">
        <v>3572</v>
      </c>
      <c r="I10" s="3">
        <v>6854</v>
      </c>
      <c r="J10" s="3">
        <v>14235</v>
      </c>
      <c r="K10" s="3">
        <v>20</v>
      </c>
      <c r="L10" s="1" t="e">
        <f>VLOOKUP(A10,[1]kvalitetinput!$A$3:$I$195,7,FALSE)</f>
        <v>#N/A</v>
      </c>
      <c r="M10" s="1" t="e">
        <f>VLOOKUP(A10,[1]kvalitetinput!$A$3:$I$195,8,FALSE)</f>
        <v>#N/A</v>
      </c>
      <c r="N10" s="1">
        <v>0</v>
      </c>
    </row>
    <row r="11" spans="1:14" x14ac:dyDescent="0.2">
      <c r="A11" s="2">
        <v>1815</v>
      </c>
      <c r="B11" s="2" t="s">
        <v>202</v>
      </c>
      <c r="C11" s="2" t="s">
        <v>181</v>
      </c>
      <c r="D11" s="7">
        <v>100</v>
      </c>
      <c r="E11" s="7">
        <v>100</v>
      </c>
      <c r="F11" s="3">
        <v>32.119999999999997</v>
      </c>
      <c r="G11" s="3">
        <v>20.54</v>
      </c>
      <c r="H11" s="3">
        <v>5357</v>
      </c>
      <c r="I11" s="3">
        <v>11873</v>
      </c>
      <c r="J11" s="3">
        <v>10501</v>
      </c>
      <c r="K11" s="3">
        <v>27</v>
      </c>
      <c r="L11" s="1">
        <v>0</v>
      </c>
      <c r="M11" s="1" t="e">
        <f>VLOOKUP(A11,[1]kvalitetinput!$A$3:$I$195,8,FALSE)</f>
        <v>#N/A</v>
      </c>
      <c r="N11" s="1" t="e">
        <f>VLOOKUP(A11,[1]kvalitetinput!$A$3:$I$195,9,FALSE)</f>
        <v>#N/A</v>
      </c>
    </row>
    <row r="12" spans="1:14" x14ac:dyDescent="0.2">
      <c r="A12" s="2">
        <v>1938</v>
      </c>
      <c r="B12" s="2" t="s">
        <v>216</v>
      </c>
      <c r="C12" s="2" t="s">
        <v>181</v>
      </c>
      <c r="D12" s="7">
        <v>100</v>
      </c>
      <c r="E12" s="7">
        <v>100</v>
      </c>
      <c r="F12" s="3">
        <v>105.31</v>
      </c>
      <c r="G12" s="3">
        <v>41.8</v>
      </c>
      <c r="H12" s="3">
        <v>7208</v>
      </c>
      <c r="I12" s="3">
        <v>11540</v>
      </c>
      <c r="J12" s="3">
        <v>111605</v>
      </c>
      <c r="K12" s="3">
        <v>24</v>
      </c>
      <c r="L12" s="1" t="e">
        <f>VLOOKUP(A12,[1]kvalitetinput!$A$3:$I$195,7,FALSE)</f>
        <v>#N/A</v>
      </c>
      <c r="M12" s="1" t="e">
        <f>VLOOKUP(A12,[1]kvalitetinput!$A$3:$I$195,8,FALSE)</f>
        <v>#N/A</v>
      </c>
      <c r="N12" s="1" t="e">
        <f>VLOOKUP(A12,[1]kvalitetinput!$A$3:$I$195,9,FALSE)</f>
        <v>#N/A</v>
      </c>
    </row>
    <row r="13" spans="1:14" x14ac:dyDescent="0.2">
      <c r="A13" s="2">
        <v>2015</v>
      </c>
      <c r="B13" s="2" t="s">
        <v>221</v>
      </c>
      <c r="C13" s="2" t="s">
        <v>181</v>
      </c>
      <c r="D13" s="7">
        <v>100</v>
      </c>
      <c r="E13" s="7">
        <v>100</v>
      </c>
      <c r="F13" s="3">
        <v>28.41</v>
      </c>
      <c r="G13" s="3">
        <v>25.54</v>
      </c>
      <c r="H13" s="3">
        <v>5583</v>
      </c>
      <c r="I13" s="3">
        <v>7970</v>
      </c>
      <c r="J13" s="3">
        <v>30211</v>
      </c>
      <c r="K13" s="3">
        <v>24</v>
      </c>
      <c r="L13" s="1">
        <v>0</v>
      </c>
      <c r="M13" s="1" t="e">
        <f>VLOOKUP(A13,[1]kvalitetinput!$A$3:$I$195,8,FALSE)</f>
        <v>#N/A</v>
      </c>
      <c r="N13" s="1">
        <v>0</v>
      </c>
    </row>
    <row r="14" spans="1:14" x14ac:dyDescent="0.2">
      <c r="A14" s="2">
        <v>211</v>
      </c>
      <c r="B14" s="2" t="s">
        <v>231</v>
      </c>
      <c r="C14" s="2" t="s">
        <v>229</v>
      </c>
      <c r="D14" s="7">
        <v>100</v>
      </c>
      <c r="E14" s="7">
        <v>100</v>
      </c>
      <c r="F14" s="3">
        <v>186.2</v>
      </c>
      <c r="G14" s="3">
        <v>76.36</v>
      </c>
      <c r="H14" s="3">
        <v>26347</v>
      </c>
      <c r="I14" s="3">
        <v>38656</v>
      </c>
      <c r="J14" s="3">
        <v>177557</v>
      </c>
      <c r="K14" s="3">
        <v>104</v>
      </c>
      <c r="L14" s="1" t="e">
        <f>VLOOKUP(A14,[1]kvalitetinput!$A$3:$I$195,7,FALSE)</f>
        <v>#N/A</v>
      </c>
      <c r="M14" s="1" t="e">
        <f>VLOOKUP(A14,[1]kvalitetinput!$A$3:$I$195,8,FALSE)</f>
        <v>#N/A</v>
      </c>
      <c r="N14" s="1" t="e">
        <f>VLOOKUP(A14,[1]kvalitetinput!$A$3:$I$195,9,FALSE)</f>
        <v>#N/A</v>
      </c>
    </row>
    <row r="15" spans="1:14" x14ac:dyDescent="0.2">
      <c r="A15" s="2">
        <v>216</v>
      </c>
      <c r="B15" s="2" t="s">
        <v>233</v>
      </c>
      <c r="C15" s="2" t="s">
        <v>229</v>
      </c>
      <c r="D15" s="7">
        <v>100</v>
      </c>
      <c r="E15" s="7">
        <v>100</v>
      </c>
      <c r="F15" s="3">
        <v>241.23</v>
      </c>
      <c r="G15" s="3">
        <v>76.489999999999995</v>
      </c>
      <c r="H15" s="3">
        <v>29933</v>
      </c>
      <c r="I15" s="3">
        <v>41448</v>
      </c>
      <c r="J15" s="3">
        <v>216866</v>
      </c>
      <c r="K15" s="3">
        <v>122</v>
      </c>
      <c r="L15" s="1" t="e">
        <f>VLOOKUP(A15,[1]kvalitetinput!$A$3:$I$195,7,FALSE)</f>
        <v>#N/A</v>
      </c>
      <c r="M15" s="1" t="e">
        <f>VLOOKUP(A15,[1]kvalitetinput!$A$3:$I$195,8,FALSE)</f>
        <v>#N/A</v>
      </c>
      <c r="N15" s="1" t="e">
        <f>VLOOKUP(A15,[1]kvalitetinput!$A$3:$I$195,9,FALSE)</f>
        <v>#N/A</v>
      </c>
    </row>
    <row r="16" spans="1:14" x14ac:dyDescent="0.2">
      <c r="A16" s="2">
        <v>532</v>
      </c>
      <c r="B16" s="2" t="s">
        <v>245</v>
      </c>
      <c r="C16" s="2" t="s">
        <v>229</v>
      </c>
      <c r="D16" s="7">
        <v>100</v>
      </c>
      <c r="E16" s="7">
        <v>100</v>
      </c>
      <c r="F16" s="3">
        <v>139.66999999999999</v>
      </c>
      <c r="G16" s="3">
        <v>51.04</v>
      </c>
      <c r="H16" s="3">
        <v>14306</v>
      </c>
      <c r="I16" s="3">
        <v>17277</v>
      </c>
      <c r="J16" s="3">
        <v>71503</v>
      </c>
      <c r="K16" s="3">
        <v>87</v>
      </c>
      <c r="L16" s="1" t="e">
        <f>VLOOKUP(A16,[1]kvalitetinput!$A$3:$I$195,7,FALSE)</f>
        <v>#N/A</v>
      </c>
      <c r="M16" s="1" t="e">
        <f>VLOOKUP(A16,[1]kvalitetinput!$A$3:$I$195,8,FALSE)</f>
        <v>#N/A</v>
      </c>
      <c r="N16" s="1" t="e">
        <f>VLOOKUP(A16,[1]kvalitetinput!$A$3:$I$195,9,FALSE)</f>
        <v>#N/A</v>
      </c>
    </row>
    <row r="17" spans="1:14" x14ac:dyDescent="0.2">
      <c r="A17" s="2">
        <v>624</v>
      </c>
      <c r="B17" s="2" t="s">
        <v>247</v>
      </c>
      <c r="C17" s="2" t="s">
        <v>229</v>
      </c>
      <c r="D17" s="7">
        <v>100</v>
      </c>
      <c r="E17" s="7">
        <v>100</v>
      </c>
      <c r="F17" s="3">
        <v>333.44</v>
      </c>
      <c r="G17" s="3">
        <v>117.48</v>
      </c>
      <c r="H17" s="3">
        <v>32866</v>
      </c>
      <c r="I17" s="3">
        <v>36514</v>
      </c>
      <c r="J17" s="3">
        <v>294693</v>
      </c>
      <c r="K17" s="3">
        <v>153</v>
      </c>
      <c r="L17" s="1" t="e">
        <f>VLOOKUP(A17,[1]kvalitetinput!$A$3:$I$195,7,FALSE)</f>
        <v>#N/A</v>
      </c>
      <c r="M17" s="1" t="e">
        <f>VLOOKUP(A17,[1]kvalitetinput!$A$3:$I$195,8,FALSE)</f>
        <v>#N/A</v>
      </c>
      <c r="N17" s="1" t="e">
        <f>VLOOKUP(A17,[1]kvalitetinput!$A$3:$I$195,9,FALSE)</f>
        <v>#N/A</v>
      </c>
    </row>
    <row r="18" spans="1:14" x14ac:dyDescent="0.2">
      <c r="A18" s="2">
        <v>124</v>
      </c>
      <c r="B18" s="2" t="s">
        <v>260</v>
      </c>
      <c r="C18" s="2" t="s">
        <v>261</v>
      </c>
      <c r="D18" s="7">
        <v>100</v>
      </c>
      <c r="E18" s="7">
        <v>100</v>
      </c>
      <c r="F18" s="3">
        <v>261.12</v>
      </c>
      <c r="G18" s="3">
        <v>83.67</v>
      </c>
      <c r="H18" s="3">
        <v>28175</v>
      </c>
      <c r="I18" s="3">
        <v>38967</v>
      </c>
      <c r="J18" s="3">
        <v>253380</v>
      </c>
      <c r="K18" s="3">
        <v>98</v>
      </c>
      <c r="L18" s="1" t="e">
        <f>VLOOKUP(A18,[1]kvalitetinput!$A$3:$I$195,7,FALSE)</f>
        <v>#N/A</v>
      </c>
      <c r="M18" s="1" t="e">
        <f>VLOOKUP(A18,[1]kvalitetinput!$A$3:$I$195,8,FALSE)</f>
        <v>#N/A</v>
      </c>
      <c r="N18" s="1" t="e">
        <f>VLOOKUP(A18,[1]kvalitetinput!$A$3:$I$195,9,FALSE)</f>
        <v>#N/A</v>
      </c>
    </row>
    <row r="19" spans="1:14" x14ac:dyDescent="0.2">
      <c r="A19" s="2">
        <v>716</v>
      </c>
      <c r="B19" s="2" t="s">
        <v>265</v>
      </c>
      <c r="C19" s="2" t="s">
        <v>261</v>
      </c>
      <c r="D19" s="7">
        <v>100</v>
      </c>
      <c r="E19" s="7">
        <v>100</v>
      </c>
      <c r="F19" s="3">
        <v>238.79</v>
      </c>
      <c r="G19" s="3">
        <v>69.05</v>
      </c>
      <c r="H19" s="3">
        <v>17640</v>
      </c>
      <c r="I19" s="3">
        <v>19244</v>
      </c>
      <c r="J19" s="3">
        <v>207109</v>
      </c>
      <c r="K19" s="3">
        <v>72</v>
      </c>
      <c r="L19" s="1" t="e">
        <f>VLOOKUP(A19,[1]kvalitetinput!$A$3:$I$195,7,FALSE)</f>
        <v>#N/A</v>
      </c>
      <c r="M19" s="1" t="e">
        <f>VLOOKUP(A19,[1]kvalitetinput!$A$3:$I$195,8,FALSE)</f>
        <v>#N/A</v>
      </c>
      <c r="N19" s="1" t="e">
        <f>VLOOKUP(A19,[1]kvalitetinput!$A$3:$I$195,9,FALSE)</f>
        <v>#N/A</v>
      </c>
    </row>
    <row r="20" spans="1:14" x14ac:dyDescent="0.2">
      <c r="A20" s="2">
        <v>1002</v>
      </c>
      <c r="B20" s="2" t="s">
        <v>267</v>
      </c>
      <c r="C20" s="2" t="s">
        <v>261</v>
      </c>
      <c r="D20" s="7">
        <v>100</v>
      </c>
      <c r="E20" s="7">
        <v>100</v>
      </c>
      <c r="F20" s="3">
        <v>348.52</v>
      </c>
      <c r="G20" s="3">
        <v>77.930000000000007</v>
      </c>
      <c r="H20" s="3">
        <v>36068</v>
      </c>
      <c r="I20" s="3">
        <v>42939</v>
      </c>
      <c r="J20" s="3">
        <v>194286</v>
      </c>
      <c r="K20" s="3">
        <v>123</v>
      </c>
      <c r="L20" s="1" t="e">
        <f>VLOOKUP(A20,[1]kvalitetinput!$A$3:$I$195,7,FALSE)</f>
        <v>#N/A</v>
      </c>
      <c r="M20" s="1" t="e">
        <f>VLOOKUP(A20,[1]kvalitetinput!$A$3:$I$195,8,FALSE)</f>
        <v>#N/A</v>
      </c>
      <c r="N20" s="1" t="e">
        <f>VLOOKUP(A20,[1]kvalitetinput!$A$3:$I$195,9,FALSE)</f>
        <v>#N/A</v>
      </c>
    </row>
    <row r="21" spans="1:14" x14ac:dyDescent="0.2">
      <c r="A21" s="2">
        <v>1721</v>
      </c>
      <c r="B21" s="2" t="s">
        <v>283</v>
      </c>
      <c r="C21" s="2" t="s">
        <v>261</v>
      </c>
      <c r="D21" s="7">
        <v>100</v>
      </c>
      <c r="E21" s="7">
        <v>100</v>
      </c>
      <c r="F21" s="3">
        <v>292.38</v>
      </c>
      <c r="G21" s="3">
        <v>81.680000000000007</v>
      </c>
      <c r="H21" s="3">
        <v>23104</v>
      </c>
      <c r="I21" s="3">
        <v>30467</v>
      </c>
      <c r="J21" s="3">
        <v>272580</v>
      </c>
      <c r="K21" s="3">
        <v>81</v>
      </c>
      <c r="L21" s="1" t="e">
        <f>VLOOKUP(A21,[1]kvalitetinput!$A$3:$I$195,7,FALSE)</f>
        <v>#N/A</v>
      </c>
      <c r="M21" s="1" t="e">
        <f>VLOOKUP(A21,[1]kvalitetinput!$A$3:$I$195,8,FALSE)</f>
        <v>#N/A</v>
      </c>
      <c r="N21" s="1" t="e">
        <f>VLOOKUP(A21,[1]kvalitetinput!$A$3:$I$195,9,FALSE)</f>
        <v>#N/A</v>
      </c>
    </row>
    <row r="22" spans="1:14" x14ac:dyDescent="0.2">
      <c r="A22" s="2">
        <v>125</v>
      </c>
      <c r="B22" s="2" t="s">
        <v>286</v>
      </c>
      <c r="C22" s="2" t="s">
        <v>285</v>
      </c>
      <c r="D22" s="7">
        <v>100</v>
      </c>
      <c r="E22" s="7">
        <v>100</v>
      </c>
      <c r="F22" s="3">
        <v>201.68</v>
      </c>
      <c r="G22" s="3">
        <v>52.84</v>
      </c>
      <c r="H22" s="3">
        <v>33168</v>
      </c>
      <c r="I22" s="3">
        <v>29672</v>
      </c>
      <c r="J22" s="3">
        <v>248346</v>
      </c>
      <c r="K22" s="3">
        <v>84</v>
      </c>
      <c r="L22" s="1" t="e">
        <f>VLOOKUP(A22,[1]kvalitetinput!$A$3:$I$195,7,FALSE)</f>
        <v>#N/A</v>
      </c>
      <c r="M22" s="1" t="e">
        <f>VLOOKUP(A22,[1]kvalitetinput!$A$3:$I$195,8,FALSE)</f>
        <v>#N/A</v>
      </c>
      <c r="N22" s="1" t="e">
        <f>VLOOKUP(A22,[1]kvalitetinput!$A$3:$I$195,9,FALSE)</f>
        <v>#N/A</v>
      </c>
    </row>
    <row r="23" spans="1:14" x14ac:dyDescent="0.2">
      <c r="A23" s="2">
        <v>418</v>
      </c>
      <c r="B23" s="2" t="s">
        <v>288</v>
      </c>
      <c r="C23" s="2" t="s">
        <v>285</v>
      </c>
      <c r="D23" s="7">
        <v>100</v>
      </c>
      <c r="E23" s="7">
        <v>100</v>
      </c>
      <c r="F23" s="3">
        <v>111.68</v>
      </c>
      <c r="G23" s="3">
        <v>61.66</v>
      </c>
      <c r="H23" s="3">
        <v>14465</v>
      </c>
      <c r="I23" s="3">
        <v>20632</v>
      </c>
      <c r="J23" s="3">
        <v>121556</v>
      </c>
      <c r="K23" s="3">
        <v>57</v>
      </c>
      <c r="L23" s="1" t="e">
        <f>VLOOKUP(A23,[1]kvalitetinput!$A$3:$I$195,7,FALSE)</f>
        <v>#N/A</v>
      </c>
      <c r="M23" s="1" t="e">
        <f>VLOOKUP(A23,[1]kvalitetinput!$A$3:$I$195,8,FALSE)</f>
        <v>#N/A</v>
      </c>
      <c r="N23" s="1" t="e">
        <f>VLOOKUP(A23,[1]kvalitetinput!$A$3:$I$195,9,FALSE)</f>
        <v>#N/A</v>
      </c>
    </row>
    <row r="24" spans="1:14" x14ac:dyDescent="0.2">
      <c r="A24" s="2">
        <v>713</v>
      </c>
      <c r="B24" s="2" t="s">
        <v>293</v>
      </c>
      <c r="C24" s="2" t="s">
        <v>285</v>
      </c>
      <c r="D24" s="7">
        <v>100</v>
      </c>
      <c r="E24" s="7">
        <v>100</v>
      </c>
      <c r="F24" s="3">
        <v>169.85</v>
      </c>
      <c r="G24" s="3">
        <v>79.47</v>
      </c>
      <c r="H24" s="3">
        <v>12586</v>
      </c>
      <c r="I24" s="3">
        <v>21206</v>
      </c>
      <c r="J24" s="3">
        <v>149042</v>
      </c>
      <c r="K24" s="3">
        <v>54</v>
      </c>
      <c r="L24" s="1" t="e">
        <f>VLOOKUP(A24,[1]kvalitetinput!$A$3:$I$195,7,FALSE)</f>
        <v>#N/A</v>
      </c>
      <c r="M24" s="1" t="e">
        <f>VLOOKUP(A24,[1]kvalitetinput!$A$3:$I$195,8,FALSE)</f>
        <v>#N/A</v>
      </c>
      <c r="N24" s="1" t="e">
        <f>VLOOKUP(A24,[1]kvalitetinput!$A$3:$I$195,9,FALSE)</f>
        <v>#N/A</v>
      </c>
    </row>
    <row r="25" spans="1:14" x14ac:dyDescent="0.2">
      <c r="A25" s="2">
        <v>914</v>
      </c>
      <c r="B25" s="2" t="s">
        <v>295</v>
      </c>
      <c r="C25" s="2" t="s">
        <v>285</v>
      </c>
      <c r="D25" s="7">
        <v>100</v>
      </c>
      <c r="E25" s="7">
        <v>100</v>
      </c>
      <c r="F25" s="3">
        <v>142.44999999999999</v>
      </c>
      <c r="G25" s="3">
        <v>27.38</v>
      </c>
      <c r="H25" s="3">
        <v>17396</v>
      </c>
      <c r="I25" s="3">
        <v>16091</v>
      </c>
      <c r="J25" s="3">
        <v>106719</v>
      </c>
      <c r="K25" s="3">
        <v>46</v>
      </c>
      <c r="L25" s="1" t="e">
        <f>VLOOKUP(A25,[1]kvalitetinput!$A$3:$I$195,7,FALSE)</f>
        <v>#N/A</v>
      </c>
      <c r="M25" s="1" t="e">
        <f>VLOOKUP(A25,[1]kvalitetinput!$A$3:$I$195,8,FALSE)</f>
        <v>#N/A</v>
      </c>
      <c r="N25" s="1" t="e">
        <f>VLOOKUP(A25,[1]kvalitetinput!$A$3:$I$195,9,FALSE)</f>
        <v>#N/A</v>
      </c>
    </row>
    <row r="26" spans="1:14" x14ac:dyDescent="0.2">
      <c r="A26" s="2">
        <v>1101</v>
      </c>
      <c r="B26" s="2" t="s">
        <v>297</v>
      </c>
      <c r="C26" s="2" t="s">
        <v>285</v>
      </c>
      <c r="D26" s="7">
        <v>100</v>
      </c>
      <c r="E26" s="7">
        <v>100</v>
      </c>
      <c r="F26" s="3">
        <v>331.65</v>
      </c>
      <c r="G26" s="3">
        <v>92.34</v>
      </c>
      <c r="H26" s="3">
        <v>17039</v>
      </c>
      <c r="I26" s="3">
        <v>25245</v>
      </c>
      <c r="J26" s="3">
        <v>468393</v>
      </c>
      <c r="K26" s="3">
        <v>41</v>
      </c>
      <c r="L26" s="1" t="e">
        <f>VLOOKUP(A26,[1]kvalitetinput!$A$3:$I$195,7,FALSE)</f>
        <v>#N/A</v>
      </c>
      <c r="M26" s="1" t="e">
        <f>VLOOKUP(A26,[1]kvalitetinput!$A$3:$I$195,8,FALSE)</f>
        <v>#N/A</v>
      </c>
      <c r="N26" s="1" t="e">
        <f>VLOOKUP(A26,[1]kvalitetinput!$A$3:$I$195,9,FALSE)</f>
        <v>#N/A</v>
      </c>
    </row>
    <row r="27" spans="1:14" x14ac:dyDescent="0.2">
      <c r="A27" s="2">
        <v>1548</v>
      </c>
      <c r="B27" s="2" t="s">
        <v>304</v>
      </c>
      <c r="C27" s="2" t="s">
        <v>285</v>
      </c>
      <c r="D27" s="7">
        <v>100</v>
      </c>
      <c r="E27" s="7">
        <v>100</v>
      </c>
      <c r="F27" s="3">
        <v>214.1</v>
      </c>
      <c r="G27" s="3">
        <v>74.989999999999995</v>
      </c>
      <c r="H27" s="3">
        <v>18547</v>
      </c>
      <c r="I27" s="3">
        <v>25281</v>
      </c>
      <c r="J27" s="3">
        <v>215627</v>
      </c>
      <c r="K27" s="3">
        <v>79</v>
      </c>
      <c r="L27" s="1" t="e">
        <f>VLOOKUP(A27,[1]kvalitetinput!$A$3:$I$195,7,FALSE)</f>
        <v>#N/A</v>
      </c>
      <c r="M27" s="1" t="e">
        <f>VLOOKUP(A27,[1]kvalitetinput!$A$3:$I$195,8,FALSE)</f>
        <v>#N/A</v>
      </c>
      <c r="N27" s="1" t="e">
        <f>VLOOKUP(A27,[1]kvalitetinput!$A$3:$I$195,9,FALSE)</f>
        <v>#N/A</v>
      </c>
    </row>
    <row r="28" spans="1:14" x14ac:dyDescent="0.2">
      <c r="A28" s="2">
        <v>538</v>
      </c>
      <c r="B28" s="2" t="s">
        <v>315</v>
      </c>
      <c r="C28" s="2" t="s">
        <v>307</v>
      </c>
      <c r="D28" s="7">
        <v>100</v>
      </c>
      <c r="E28" s="7">
        <v>100</v>
      </c>
      <c r="F28" s="3">
        <v>191.79</v>
      </c>
      <c r="G28" s="3">
        <v>53.39</v>
      </c>
      <c r="H28" s="3">
        <v>21142</v>
      </c>
      <c r="I28" s="3">
        <v>33913</v>
      </c>
      <c r="J28" s="3">
        <v>119697</v>
      </c>
      <c r="K28" s="3">
        <v>89</v>
      </c>
      <c r="L28" s="1" t="e">
        <f>VLOOKUP(A28,[1]kvalitetinput!$A$3:$I$195,7,FALSE)</f>
        <v>#N/A</v>
      </c>
      <c r="M28" s="1" t="e">
        <f>VLOOKUP(A28,[1]kvalitetinput!$A$3:$I$195,8,FALSE)</f>
        <v>#N/A</v>
      </c>
      <c r="N28" s="1" t="e">
        <f>VLOOKUP(A28,[1]kvalitetinput!$A$3:$I$195,9,FALSE)</f>
        <v>#N/A</v>
      </c>
    </row>
    <row r="29" spans="1:14" x14ac:dyDescent="0.2">
      <c r="A29" s="2">
        <v>819</v>
      </c>
      <c r="B29" s="2" t="s">
        <v>319</v>
      </c>
      <c r="C29" s="2" t="s">
        <v>307</v>
      </c>
      <c r="D29" s="7">
        <v>100</v>
      </c>
      <c r="E29" s="7">
        <v>100</v>
      </c>
      <c r="F29" s="3">
        <v>209.69</v>
      </c>
      <c r="G29" s="3">
        <v>54.9</v>
      </c>
      <c r="H29" s="3">
        <v>15238</v>
      </c>
      <c r="I29" s="3">
        <v>26231</v>
      </c>
      <c r="J29" s="3">
        <v>235940</v>
      </c>
      <c r="K29" s="3">
        <v>71</v>
      </c>
      <c r="L29" s="1" t="e">
        <f>VLOOKUP(A29,[1]kvalitetinput!$A$3:$I$195,7,FALSE)</f>
        <v>#N/A</v>
      </c>
      <c r="M29" s="1" t="e">
        <f>VLOOKUP(A29,[1]kvalitetinput!$A$3:$I$195,8,FALSE)</f>
        <v>#N/A</v>
      </c>
      <c r="N29" s="1" t="e">
        <f>VLOOKUP(A29,[1]kvalitetinput!$A$3:$I$195,9,FALSE)</f>
        <v>#N/A</v>
      </c>
    </row>
    <row r="30" spans="1:14" x14ac:dyDescent="0.2">
      <c r="A30" s="2">
        <v>1219</v>
      </c>
      <c r="B30" s="2" t="s">
        <v>329</v>
      </c>
      <c r="C30" s="2" t="s">
        <v>307</v>
      </c>
      <c r="D30" s="7">
        <v>100</v>
      </c>
      <c r="E30" s="7">
        <v>100</v>
      </c>
      <c r="F30" s="3">
        <v>145.82</v>
      </c>
      <c r="G30" s="3">
        <v>64.239999999999995</v>
      </c>
      <c r="H30" s="3">
        <v>23032</v>
      </c>
      <c r="I30" s="3">
        <v>36000</v>
      </c>
      <c r="J30" s="3">
        <v>253899</v>
      </c>
      <c r="K30" s="3">
        <v>112</v>
      </c>
      <c r="L30" s="1" t="e">
        <f>VLOOKUP(A30,[1]kvalitetinput!$A$3:$I$195,7,FALSE)</f>
        <v>#N/A</v>
      </c>
      <c r="M30" s="1" t="e">
        <f>VLOOKUP(A30,[1]kvalitetinput!$A$3:$I$195,8,FALSE)</f>
        <v>#N/A</v>
      </c>
      <c r="N30" s="1" t="e">
        <f>VLOOKUP(A30,[1]kvalitetinput!$A$3:$I$195,9,FALSE)</f>
        <v>#N/A</v>
      </c>
    </row>
    <row r="31" spans="1:14" x14ac:dyDescent="0.2">
      <c r="A31" s="2">
        <v>1933</v>
      </c>
      <c r="B31" s="2" t="s">
        <v>359</v>
      </c>
      <c r="C31" s="2" t="s">
        <v>307</v>
      </c>
      <c r="D31" s="7">
        <v>100</v>
      </c>
      <c r="E31" s="7">
        <v>100</v>
      </c>
      <c r="F31" s="3">
        <v>175.7</v>
      </c>
      <c r="G31" s="3">
        <v>94.8</v>
      </c>
      <c r="H31" s="3">
        <v>16530</v>
      </c>
      <c r="I31" s="3">
        <v>30434</v>
      </c>
      <c r="J31" s="3">
        <v>136146</v>
      </c>
      <c r="K31" s="3">
        <v>73</v>
      </c>
      <c r="L31" s="1" t="e">
        <f>VLOOKUP(A31,[1]kvalitetinput!$A$3:$I$195,7,FALSE)</f>
        <v>#N/A</v>
      </c>
      <c r="M31" s="1" t="e">
        <f>VLOOKUP(A31,[1]kvalitetinput!$A$3:$I$195,8,FALSE)</f>
        <v>#N/A</v>
      </c>
      <c r="N31" s="1" t="e">
        <f>VLOOKUP(A31,[1]kvalitetinput!$A$3:$I$195,9,FALSE)</f>
        <v>#N/A</v>
      </c>
    </row>
    <row r="32" spans="1:14" x14ac:dyDescent="0.2">
      <c r="A32" s="2">
        <v>1563</v>
      </c>
      <c r="B32" s="2" t="s">
        <v>370</v>
      </c>
      <c r="C32" s="2" t="s">
        <v>361</v>
      </c>
      <c r="D32" s="7">
        <v>100</v>
      </c>
      <c r="E32" s="7">
        <v>100</v>
      </c>
      <c r="F32" s="3">
        <v>259.37</v>
      </c>
      <c r="G32" s="3">
        <v>69.22</v>
      </c>
      <c r="H32" s="3">
        <v>22760</v>
      </c>
      <c r="I32" s="3">
        <v>37276</v>
      </c>
      <c r="J32" s="3">
        <v>180061</v>
      </c>
      <c r="K32" s="3">
        <v>105</v>
      </c>
      <c r="L32" s="1" t="e">
        <f>VLOOKUP(A32,[1]kvalitetinput!$A$3:$I$195,7,FALSE)</f>
        <v>#N/A</v>
      </c>
      <c r="M32" s="1" t="e">
        <f>VLOOKUP(A32,[1]kvalitetinput!$A$3:$I$195,8,FALSE)</f>
        <v>#N/A</v>
      </c>
      <c r="N32" s="1" t="e">
        <f>VLOOKUP(A32,[1]kvalitetinput!$A$3:$I$195,9,FALSE)</f>
        <v>#N/A</v>
      </c>
    </row>
    <row r="33" spans="1:14" x14ac:dyDescent="0.2">
      <c r="A33" s="2">
        <v>1841</v>
      </c>
      <c r="B33" s="2" t="s">
        <v>374</v>
      </c>
      <c r="C33" s="2" t="s">
        <v>361</v>
      </c>
      <c r="D33" s="7">
        <v>100</v>
      </c>
      <c r="E33" s="7">
        <v>100</v>
      </c>
      <c r="F33" s="3">
        <v>232.24</v>
      </c>
      <c r="G33" s="3">
        <v>60.5</v>
      </c>
      <c r="H33" s="3">
        <v>44824</v>
      </c>
      <c r="I33" s="3">
        <v>33725</v>
      </c>
      <c r="J33" s="3">
        <v>154454</v>
      </c>
      <c r="K33" s="3">
        <v>85</v>
      </c>
      <c r="L33" s="1" t="e">
        <f>VLOOKUP(A33,[1]kvalitetinput!$A$3:$I$195,7,FALSE)</f>
        <v>#N/A</v>
      </c>
      <c r="M33" s="1" t="e">
        <f>VLOOKUP(A33,[1]kvalitetinput!$A$3:$I$195,8,FALSE)</f>
        <v>#N/A</v>
      </c>
      <c r="N33" s="1" t="e">
        <f>VLOOKUP(A33,[1]kvalitetinput!$A$3:$I$195,9,FALSE)</f>
        <v>#N/A</v>
      </c>
    </row>
    <row r="34" spans="1:14" x14ac:dyDescent="0.2">
      <c r="A34" s="2">
        <v>2030</v>
      </c>
      <c r="B34" s="2" t="s">
        <v>379</v>
      </c>
      <c r="C34" s="2" t="s">
        <v>361</v>
      </c>
      <c r="D34" s="7">
        <v>100</v>
      </c>
      <c r="E34" s="7">
        <v>100</v>
      </c>
      <c r="F34" s="3">
        <v>170.47</v>
      </c>
      <c r="G34" s="3">
        <v>61.38</v>
      </c>
      <c r="H34" s="3">
        <v>38782</v>
      </c>
      <c r="I34" s="3">
        <v>30878</v>
      </c>
      <c r="J34" s="3">
        <v>219799</v>
      </c>
      <c r="K34" s="3">
        <v>80</v>
      </c>
      <c r="L34" s="1" t="e">
        <f>VLOOKUP(A34,[1]kvalitetinput!$A$3:$I$195,7,FALSE)</f>
        <v>#N/A</v>
      </c>
      <c r="M34" s="1" t="e">
        <f>VLOOKUP(A34,[1]kvalitetinput!$A$3:$I$195,8,FALSE)</f>
        <v>#N/A</v>
      </c>
      <c r="N34" s="1" t="e">
        <f>VLOOKUP(A34,[1]kvalitetinput!$A$3:$I$195,9,FALSE)</f>
        <v>#N/A</v>
      </c>
    </row>
    <row r="35" spans="1:14" x14ac:dyDescent="0.2">
      <c r="A35" s="2">
        <v>220</v>
      </c>
      <c r="B35" s="2" t="s">
        <v>382</v>
      </c>
      <c r="C35" s="2" t="s">
        <v>381</v>
      </c>
      <c r="D35" s="7">
        <v>100</v>
      </c>
      <c r="E35" s="7">
        <v>100</v>
      </c>
      <c r="F35" s="3">
        <v>921.47</v>
      </c>
      <c r="G35" s="3">
        <v>634.28</v>
      </c>
      <c r="H35" s="3">
        <v>127690</v>
      </c>
      <c r="I35" s="3">
        <v>149120</v>
      </c>
      <c r="J35" s="3">
        <v>1139656</v>
      </c>
      <c r="K35" s="3">
        <v>325</v>
      </c>
      <c r="L35" s="1" t="e">
        <f>VLOOKUP(A35,[1]kvalitetinput!$A$3:$I$195,7,FALSE)</f>
        <v>#N/A</v>
      </c>
      <c r="M35" s="1" t="e">
        <f>VLOOKUP(A35,[1]kvalitetinput!$A$3:$I$195,8,FALSE)</f>
        <v>#N/A</v>
      </c>
      <c r="N35" s="1" t="e">
        <f>VLOOKUP(A35,[1]kvalitetinput!$A$3:$I$195,9,FALSE)</f>
        <v>#N/A</v>
      </c>
    </row>
    <row r="36" spans="1:14" x14ac:dyDescent="0.2">
      <c r="A36" s="2">
        <v>412</v>
      </c>
      <c r="B36" s="2" t="s">
        <v>383</v>
      </c>
      <c r="C36" s="2" t="s">
        <v>381</v>
      </c>
      <c r="D36" s="7">
        <v>100</v>
      </c>
      <c r="E36" s="7">
        <v>100</v>
      </c>
      <c r="F36" s="3">
        <v>752.97</v>
      </c>
      <c r="G36" s="3">
        <v>297.95999999999998</v>
      </c>
      <c r="H36" s="3">
        <v>95616</v>
      </c>
      <c r="I36" s="3">
        <v>118411</v>
      </c>
      <c r="J36" s="3">
        <v>868559</v>
      </c>
      <c r="K36" s="3">
        <v>279</v>
      </c>
      <c r="L36" s="1" t="e">
        <f>VLOOKUP(A36,[1]kvalitetinput!$A$3:$I$195,7,FALSE)</f>
        <v>#N/A</v>
      </c>
      <c r="M36" s="1" t="e">
        <f>VLOOKUP(A36,[1]kvalitetinput!$A$3:$I$195,8,FALSE)</f>
        <v>#N/A</v>
      </c>
      <c r="N36" s="1" t="e">
        <f>VLOOKUP(A36,[1]kvalitetinput!$A$3:$I$195,9,FALSE)</f>
        <v>#N/A</v>
      </c>
    </row>
    <row r="37" spans="1:14" x14ac:dyDescent="0.2">
      <c r="A37" s="2">
        <v>704</v>
      </c>
      <c r="B37" s="2" t="s">
        <v>384</v>
      </c>
      <c r="C37" s="2" t="s">
        <v>381</v>
      </c>
      <c r="D37" s="7">
        <v>100</v>
      </c>
      <c r="E37" s="7">
        <v>100</v>
      </c>
      <c r="F37" s="3">
        <v>856.65</v>
      </c>
      <c r="G37" s="3">
        <v>445.42</v>
      </c>
      <c r="H37" s="3">
        <v>71428</v>
      </c>
      <c r="I37" s="3">
        <v>125071</v>
      </c>
      <c r="J37" s="3">
        <v>731656</v>
      </c>
      <c r="K37" s="3">
        <v>322</v>
      </c>
      <c r="L37" s="1" t="e">
        <f>VLOOKUP(A37,[1]kvalitetinput!$A$3:$I$195,7,FALSE)</f>
        <v>#N/A</v>
      </c>
      <c r="M37" s="1" t="e">
        <f>VLOOKUP(A37,[1]kvalitetinput!$A$3:$I$195,8,FALSE)</f>
        <v>#N/A</v>
      </c>
      <c r="N37" s="1" t="e">
        <f>VLOOKUP(A37,[1]kvalitetinput!$A$3:$I$195,9,FALSE)</f>
        <v>#N/A</v>
      </c>
    </row>
    <row r="38" spans="1:14" x14ac:dyDescent="0.2">
      <c r="A38" s="2">
        <v>217</v>
      </c>
      <c r="B38" s="2" t="s">
        <v>389</v>
      </c>
      <c r="C38" s="2" t="s">
        <v>381</v>
      </c>
      <c r="D38" s="7">
        <v>100</v>
      </c>
      <c r="E38" s="7">
        <v>100</v>
      </c>
      <c r="F38" s="3">
        <v>446.56</v>
      </c>
      <c r="G38" s="3">
        <v>156.59</v>
      </c>
      <c r="H38" s="3">
        <v>50402</v>
      </c>
      <c r="I38" s="3">
        <v>90306</v>
      </c>
      <c r="J38" s="3">
        <v>299976</v>
      </c>
      <c r="K38" s="3">
        <v>210</v>
      </c>
      <c r="L38" s="1" t="e">
        <f>VLOOKUP(A38,[1]kvalitetinput!$A$3:$I$195,7,FALSE)</f>
        <v>#N/A</v>
      </c>
      <c r="M38" s="1" t="e">
        <f>VLOOKUP(A38,[1]kvalitetinput!$A$3:$I$195,8,FALSE)</f>
        <v>#N/A</v>
      </c>
      <c r="N38" s="1" t="e">
        <f>VLOOKUP(A38,[1]kvalitetinput!$A$3:$I$195,9,FALSE)</f>
        <v>#N/A</v>
      </c>
    </row>
    <row r="39" spans="1:14" x14ac:dyDescent="0.2">
      <c r="A39" s="2">
        <v>627</v>
      </c>
      <c r="B39" s="2" t="s">
        <v>404</v>
      </c>
      <c r="C39" s="2" t="s">
        <v>381</v>
      </c>
      <c r="D39" s="7">
        <v>100</v>
      </c>
      <c r="E39" s="7">
        <v>100</v>
      </c>
      <c r="F39" s="3">
        <v>538.25</v>
      </c>
      <c r="G39" s="3">
        <v>155.28</v>
      </c>
      <c r="H39" s="3">
        <v>46280</v>
      </c>
      <c r="I39" s="3">
        <v>34777</v>
      </c>
      <c r="J39" s="3">
        <v>220922</v>
      </c>
      <c r="K39" s="3">
        <v>200</v>
      </c>
      <c r="L39" s="1" t="e">
        <f>VLOOKUP(A39,[1]kvalitetinput!$A$3:$I$195,7,FALSE)</f>
        <v>#N/A</v>
      </c>
      <c r="M39" s="1" t="e">
        <f>VLOOKUP(A39,[1]kvalitetinput!$A$3:$I$195,8,FALSE)</f>
        <v>#N/A</v>
      </c>
      <c r="N39" s="1" t="e">
        <f>VLOOKUP(A39,[1]kvalitetinput!$A$3:$I$195,9,FALSE)</f>
        <v>#N/A</v>
      </c>
    </row>
    <row r="40" spans="1:14" x14ac:dyDescent="0.2">
      <c r="A40" s="2">
        <v>1103</v>
      </c>
      <c r="B40" s="2" t="s">
        <v>430</v>
      </c>
      <c r="C40" s="2" t="s">
        <v>431</v>
      </c>
      <c r="D40" s="7">
        <v>100</v>
      </c>
      <c r="E40" s="7">
        <v>100</v>
      </c>
      <c r="F40" s="3">
        <v>2269.48</v>
      </c>
      <c r="G40" s="3">
        <v>866.56</v>
      </c>
      <c r="H40" s="3">
        <v>255915</v>
      </c>
      <c r="I40" s="3">
        <v>366697</v>
      </c>
      <c r="J40" s="3">
        <v>1462428</v>
      </c>
      <c r="K40" s="3">
        <v>1110</v>
      </c>
      <c r="L40" s="1"/>
      <c r="M40" s="1"/>
      <c r="N40" s="1"/>
    </row>
    <row r="41" spans="1:14" x14ac:dyDescent="0.2">
      <c r="A41" s="2">
        <v>1601</v>
      </c>
      <c r="B41" s="2" t="s">
        <v>433</v>
      </c>
      <c r="C41" s="2" t="s">
        <v>431</v>
      </c>
      <c r="D41" s="7">
        <v>100</v>
      </c>
      <c r="E41" s="7">
        <v>100</v>
      </c>
      <c r="F41" s="3">
        <v>3184.75</v>
      </c>
      <c r="G41" s="3">
        <v>891.5</v>
      </c>
      <c r="H41" s="3">
        <v>446887</v>
      </c>
      <c r="I41" s="3">
        <v>623291</v>
      </c>
      <c r="J41" s="3">
        <v>1845749</v>
      </c>
      <c r="K41" s="3">
        <v>1380</v>
      </c>
      <c r="L41" s="1" t="e">
        <f>VLOOKUP(A41,[1]kvalitetinput!$A$3:$I$195,7,FALSE)</f>
        <v>#N/A</v>
      </c>
      <c r="M41" s="1" t="e">
        <f>VLOOKUP(A41,[1]kvalitetinput!$A$3:$I$195,8,FALSE)</f>
        <v>#N/A</v>
      </c>
      <c r="N41" s="1" t="e">
        <f>VLOOKUP(A41,[1]kvalitetinput!$A$3:$I$195,9,FALSE)</f>
        <v>#N/A</v>
      </c>
    </row>
    <row r="42" spans="1:14" x14ac:dyDescent="0.2">
      <c r="A42" s="2">
        <v>301</v>
      </c>
      <c r="B42" s="2" t="s">
        <v>434</v>
      </c>
      <c r="C42" s="2" t="s">
        <v>435</v>
      </c>
      <c r="D42" s="7">
        <v>100</v>
      </c>
      <c r="E42" s="7">
        <v>100</v>
      </c>
      <c r="F42" s="3">
        <v>8439.93</v>
      </c>
      <c r="G42" s="3">
        <v>3869.34</v>
      </c>
      <c r="H42" s="3">
        <v>1059464</v>
      </c>
      <c r="I42" s="3">
        <v>1784027</v>
      </c>
      <c r="J42" s="3">
        <v>6580873</v>
      </c>
      <c r="K42" s="3">
        <v>4292</v>
      </c>
      <c r="L42" s="1" t="e">
        <f>VLOOKUP(A42,[1]kvalitetinput!$A$3:$I$195,7,FALSE)</f>
        <v>#N/A</v>
      </c>
      <c r="M42" s="1" t="e">
        <f>VLOOKUP(A42,[1]kvalitetinput!$A$3:$I$195,8,FALSE)</f>
        <v>#N/A</v>
      </c>
      <c r="N42" s="1" t="e">
        <f>VLOOKUP(A42,[1]kvalitetinput!$A$3:$I$195,9,FALSE)</f>
        <v>#N/A</v>
      </c>
    </row>
    <row r="43" spans="1:14" x14ac:dyDescent="0.2">
      <c r="A43" s="11">
        <v>1420</v>
      </c>
      <c r="B43" s="11" t="s">
        <v>277</v>
      </c>
      <c r="C43" s="11" t="s">
        <v>261</v>
      </c>
      <c r="D43" s="12">
        <v>100</v>
      </c>
      <c r="E43" s="12">
        <v>100</v>
      </c>
      <c r="F43" s="13">
        <v>151.96</v>
      </c>
      <c r="G43" s="13">
        <v>84.23</v>
      </c>
      <c r="H43" s="13">
        <v>16632</v>
      </c>
      <c r="I43" s="13">
        <v>14675</v>
      </c>
      <c r="J43" s="13">
        <v>221611</v>
      </c>
      <c r="K43" s="13">
        <v>42</v>
      </c>
      <c r="L43" s="14" t="e">
        <f>VLOOKUP(A43,[1]kvalitetinput!$A$3:$I$195,7,FALSE)</f>
        <v>#N/A</v>
      </c>
      <c r="M43" s="14" t="e">
        <f>VLOOKUP(A43,[1]kvalitetinput!$A$3:$I$195,8,FALSE)</f>
        <v>#N/A</v>
      </c>
      <c r="N43" s="14" t="e">
        <f>VLOOKUP(A43,[1]kvalitetinput!$A$3:$I$195,9,FALSE)</f>
        <v>#N/A</v>
      </c>
    </row>
    <row r="44" spans="1:14" x14ac:dyDescent="0.2">
      <c r="A44" s="2">
        <v>602</v>
      </c>
      <c r="B44" s="2" t="s">
        <v>391</v>
      </c>
      <c r="C44" s="2" t="s">
        <v>381</v>
      </c>
      <c r="D44" s="7">
        <v>99.892499999999998</v>
      </c>
      <c r="E44" s="7">
        <v>100</v>
      </c>
      <c r="F44" s="3">
        <v>1075.8499999999999</v>
      </c>
      <c r="G44" s="3">
        <v>387.8</v>
      </c>
      <c r="H44" s="3">
        <v>172414</v>
      </c>
      <c r="I44" s="3">
        <v>205106</v>
      </c>
      <c r="J44" s="3">
        <v>924082</v>
      </c>
      <c r="K44" s="3">
        <v>439</v>
      </c>
      <c r="L44" s="1" t="e">
        <f>VLOOKUP(A44,[1]kvalitetinput!$A$3:$I$195,7,FALSE)</f>
        <v>#N/A</v>
      </c>
      <c r="M44" s="1" t="e">
        <f>VLOOKUP(A44,[1]kvalitetinput!$A$3:$I$195,8,FALSE)</f>
        <v>#N/A</v>
      </c>
      <c r="N44" s="1" t="e">
        <f>VLOOKUP(A44,[1]kvalitetinput!$A$3:$I$195,9,FALSE)</f>
        <v>#N/A</v>
      </c>
    </row>
    <row r="45" spans="1:14" x14ac:dyDescent="0.2">
      <c r="A45" s="2">
        <v>230</v>
      </c>
      <c r="B45" s="2" t="s">
        <v>390</v>
      </c>
      <c r="C45" s="2" t="s">
        <v>381</v>
      </c>
      <c r="D45" s="7">
        <v>98.743400000000008</v>
      </c>
      <c r="E45" s="7">
        <v>100</v>
      </c>
      <c r="F45" s="3">
        <v>485.78</v>
      </c>
      <c r="G45" s="3">
        <v>158.6</v>
      </c>
      <c r="H45" s="3">
        <v>76064</v>
      </c>
      <c r="I45" s="3">
        <v>77712</v>
      </c>
      <c r="J45" s="3">
        <v>403152</v>
      </c>
      <c r="K45" s="3">
        <v>207</v>
      </c>
      <c r="L45" s="1" t="e">
        <f>VLOOKUP(A45,[1]kvalitetinput!$A$3:$I$195,7,FALSE)</f>
        <v>#N/A</v>
      </c>
      <c r="M45" s="1" t="e">
        <f>VLOOKUP(A45,[1]kvalitetinput!$A$3:$I$195,8,FALSE)</f>
        <v>#N/A</v>
      </c>
      <c r="N45" s="1" t="e">
        <f>VLOOKUP(A45,[1]kvalitetinput!$A$3:$I$195,9,FALSE)</f>
        <v>#N/A</v>
      </c>
    </row>
    <row r="46" spans="1:14" x14ac:dyDescent="0.2">
      <c r="A46" s="2">
        <v>427</v>
      </c>
      <c r="B46" s="2" t="s">
        <v>394</v>
      </c>
      <c r="C46" s="2" t="s">
        <v>381</v>
      </c>
      <c r="D46" s="7">
        <v>98.422799999999995</v>
      </c>
      <c r="E46" s="7">
        <v>100</v>
      </c>
      <c r="F46" s="3">
        <v>500.76</v>
      </c>
      <c r="G46" s="3">
        <v>137.27000000000001</v>
      </c>
      <c r="H46" s="3">
        <v>51153</v>
      </c>
      <c r="I46" s="3">
        <v>68836</v>
      </c>
      <c r="J46" s="3">
        <v>382252</v>
      </c>
      <c r="K46" s="3">
        <v>181</v>
      </c>
      <c r="L46" s="1" t="e">
        <f>VLOOKUP(A46,[1]kvalitetinput!$A$3:$I$195,7,FALSE)</f>
        <v>#N/A</v>
      </c>
      <c r="M46" s="1" t="e">
        <f>VLOOKUP(A46,[1]kvalitetinput!$A$3:$I$195,8,FALSE)</f>
        <v>#N/A</v>
      </c>
      <c r="N46" s="1" t="e">
        <f>VLOOKUP(A46,[1]kvalitetinput!$A$3:$I$195,9,FALSE)</f>
        <v>#N/A</v>
      </c>
    </row>
    <row r="47" spans="1:14" x14ac:dyDescent="0.2">
      <c r="A47" s="2">
        <v>415</v>
      </c>
      <c r="B47" s="2" t="s">
        <v>242</v>
      </c>
      <c r="C47" s="2" t="s">
        <v>229</v>
      </c>
      <c r="D47" s="7">
        <v>95.663499999999999</v>
      </c>
      <c r="E47" s="7">
        <v>100</v>
      </c>
      <c r="F47" s="3">
        <v>141.04</v>
      </c>
      <c r="G47" s="3">
        <v>61.11</v>
      </c>
      <c r="H47" s="3">
        <v>19746</v>
      </c>
      <c r="I47" s="3">
        <v>25873</v>
      </c>
      <c r="J47" s="3">
        <v>102685</v>
      </c>
      <c r="K47" s="3">
        <v>77</v>
      </c>
      <c r="L47" s="1" t="e">
        <f>VLOOKUP(A47,[1]kvalitetinput!$A$3:$I$195,7,FALSE)</f>
        <v>#N/A</v>
      </c>
      <c r="M47" s="1" t="e">
        <f>VLOOKUP(A47,[1]kvalitetinput!$A$3:$I$195,8,FALSE)</f>
        <v>#N/A</v>
      </c>
      <c r="N47" s="1" t="e">
        <f>VLOOKUP(A47,[1]kvalitetinput!$A$3:$I$195,9,FALSE)</f>
        <v>#N/A</v>
      </c>
    </row>
    <row r="48" spans="1:14" x14ac:dyDescent="0.2">
      <c r="A48" s="2">
        <v>105</v>
      </c>
      <c r="B48" s="2" t="s">
        <v>392</v>
      </c>
      <c r="C48" s="2" t="s">
        <v>381</v>
      </c>
      <c r="D48" s="7">
        <v>95.018799999999999</v>
      </c>
      <c r="E48" s="7">
        <v>100</v>
      </c>
      <c r="F48" s="3">
        <v>1281.43</v>
      </c>
      <c r="G48" s="3">
        <v>290.95</v>
      </c>
      <c r="H48" s="3">
        <v>128844</v>
      </c>
      <c r="I48" s="3">
        <v>162779</v>
      </c>
      <c r="J48" s="3">
        <v>750370</v>
      </c>
      <c r="K48" s="3">
        <v>363</v>
      </c>
      <c r="L48" s="1" t="e">
        <f>VLOOKUP(A48,[1]kvalitetinput!$A$3:$I$195,7,FALSE)</f>
        <v>#N/A</v>
      </c>
      <c r="M48" s="1" t="e">
        <f>VLOOKUP(A48,[1]kvalitetinput!$A$3:$I$195,8,FALSE)</f>
        <v>#N/A</v>
      </c>
      <c r="N48" s="1" t="e">
        <f>VLOOKUP(A48,[1]kvalitetinput!$A$3:$I$195,9,FALSE)</f>
        <v>#N/A</v>
      </c>
    </row>
    <row r="49" spans="1:14" x14ac:dyDescent="0.2">
      <c r="A49" s="2">
        <v>1738</v>
      </c>
      <c r="B49" s="2" t="s">
        <v>162</v>
      </c>
      <c r="C49" s="2" t="s">
        <v>140</v>
      </c>
      <c r="D49" s="7">
        <v>94.335599999999999</v>
      </c>
      <c r="E49" s="7">
        <v>100</v>
      </c>
      <c r="F49" s="3">
        <v>47.84</v>
      </c>
      <c r="G49" s="3">
        <v>22.14</v>
      </c>
      <c r="H49" s="3">
        <v>4710</v>
      </c>
      <c r="I49" s="3">
        <v>8796</v>
      </c>
      <c r="J49" s="3">
        <v>53118</v>
      </c>
      <c r="K49" s="3">
        <v>26</v>
      </c>
      <c r="L49" s="1" t="e">
        <f>VLOOKUP(A49,[1]kvalitetinput!$A$3:$I$195,7,FALSE)</f>
        <v>#N/A</v>
      </c>
      <c r="M49" s="1" t="e">
        <f>VLOOKUP(A49,[1]kvalitetinput!$A$3:$I$195,8,FALSE)</f>
        <v>#N/A</v>
      </c>
      <c r="N49" s="1">
        <v>0</v>
      </c>
    </row>
    <row r="50" spans="1:14" x14ac:dyDescent="0.2">
      <c r="A50" s="2">
        <v>1502</v>
      </c>
      <c r="B50" s="2" t="s">
        <v>398</v>
      </c>
      <c r="C50" s="2" t="s">
        <v>381</v>
      </c>
      <c r="D50" s="7">
        <v>93.8947</v>
      </c>
      <c r="E50" s="7">
        <v>100</v>
      </c>
      <c r="F50" s="3">
        <v>587.64</v>
      </c>
      <c r="G50" s="3">
        <v>238.65</v>
      </c>
      <c r="H50" s="3">
        <v>54205</v>
      </c>
      <c r="I50" s="3">
        <v>90705</v>
      </c>
      <c r="J50" s="3">
        <v>480097</v>
      </c>
      <c r="K50" s="3">
        <v>214</v>
      </c>
      <c r="L50" s="1" t="e">
        <f>VLOOKUP(A50,[1]kvalitetinput!$A$3:$I$195,7,FALSE)</f>
        <v>#N/A</v>
      </c>
      <c r="M50" s="1" t="e">
        <f>VLOOKUP(A50,[1]kvalitetinput!$A$3:$I$195,8,FALSE)</f>
        <v>#N/A</v>
      </c>
      <c r="N50" s="1" t="e">
        <f>VLOOKUP(A50,[1]kvalitetinput!$A$3:$I$195,9,FALSE)</f>
        <v>#N/A</v>
      </c>
    </row>
    <row r="51" spans="1:14" x14ac:dyDescent="0.2">
      <c r="A51" s="2">
        <v>437</v>
      </c>
      <c r="B51" s="2" t="s">
        <v>360</v>
      </c>
      <c r="C51" s="2" t="s">
        <v>361</v>
      </c>
      <c r="D51" s="7">
        <v>93.856499999999997</v>
      </c>
      <c r="E51" s="7">
        <v>100</v>
      </c>
      <c r="F51" s="3">
        <v>164.77</v>
      </c>
      <c r="G51" s="3">
        <v>66.55</v>
      </c>
      <c r="H51" s="3">
        <v>14725</v>
      </c>
      <c r="I51" s="3">
        <v>18149</v>
      </c>
      <c r="J51" s="3">
        <v>130315</v>
      </c>
      <c r="K51" s="3">
        <v>54</v>
      </c>
      <c r="L51" s="1" t="e">
        <f>VLOOKUP(A51,[1]kvalitetinput!$A$3:$I$195,7,FALSE)</f>
        <v>#N/A</v>
      </c>
      <c r="M51" s="1" t="e">
        <f>VLOOKUP(A51,[1]kvalitetinput!$A$3:$I$195,8,FALSE)</f>
        <v>#N/A</v>
      </c>
      <c r="N51" s="1" t="e">
        <f>VLOOKUP(A51,[1]kvalitetinput!$A$3:$I$195,9,FALSE)</f>
        <v>#N/A</v>
      </c>
    </row>
    <row r="52" spans="1:14" x14ac:dyDescent="0.2">
      <c r="A52" s="2">
        <v>702</v>
      </c>
      <c r="B52" s="2" t="s">
        <v>249</v>
      </c>
      <c r="C52" s="2" t="s">
        <v>229</v>
      </c>
      <c r="D52" s="7">
        <v>92.338499999999996</v>
      </c>
      <c r="E52" s="7">
        <v>100</v>
      </c>
      <c r="F52" s="3">
        <v>199.03</v>
      </c>
      <c r="G52" s="3">
        <v>68.44</v>
      </c>
      <c r="H52" s="3">
        <v>19497</v>
      </c>
      <c r="I52" s="3">
        <v>20058</v>
      </c>
      <c r="J52" s="3">
        <v>217747</v>
      </c>
      <c r="K52" s="3">
        <v>53</v>
      </c>
      <c r="L52" s="1" t="e">
        <f>VLOOKUP(A52,[1]kvalitetinput!$A$3:$I$195,7,FALSE)</f>
        <v>#N/A</v>
      </c>
      <c r="M52" s="1" t="e">
        <f>VLOOKUP(A52,[1]kvalitetinput!$A$3:$I$195,8,FALSE)</f>
        <v>#N/A</v>
      </c>
      <c r="N52" s="1" t="e">
        <f>VLOOKUP(A52,[1]kvalitetinput!$A$3:$I$195,9,FALSE)</f>
        <v>#N/A</v>
      </c>
    </row>
    <row r="53" spans="1:14" x14ac:dyDescent="0.2">
      <c r="A53" s="2">
        <v>1444</v>
      </c>
      <c r="B53" s="2" t="s">
        <v>130</v>
      </c>
      <c r="C53" s="2" t="s">
        <v>124</v>
      </c>
      <c r="D53" s="7">
        <v>90.8977</v>
      </c>
      <c r="E53" s="7">
        <v>100</v>
      </c>
      <c r="F53" s="3">
        <v>37.79</v>
      </c>
      <c r="G53" s="3">
        <v>22.41</v>
      </c>
      <c r="H53" s="3">
        <v>4184</v>
      </c>
      <c r="I53" s="3">
        <v>8953</v>
      </c>
      <c r="J53" s="3">
        <v>26633</v>
      </c>
      <c r="K53" s="3">
        <v>24</v>
      </c>
      <c r="L53" s="1" t="e">
        <f>VLOOKUP(A53,[1]kvalitetinput!$A$3:$I$195,7,FALSE)</f>
        <v>#N/A</v>
      </c>
      <c r="M53" s="1" t="e">
        <f>VLOOKUP(A53,[1]kvalitetinput!$A$3:$I$195,8,FALSE)</f>
        <v>#N/A</v>
      </c>
      <c r="N53" s="1">
        <v>0</v>
      </c>
    </row>
    <row r="54" spans="1:14" x14ac:dyDescent="0.2">
      <c r="A54" s="2">
        <v>1822</v>
      </c>
      <c r="B54" s="2" t="s">
        <v>81</v>
      </c>
      <c r="C54" s="2" t="s">
        <v>27</v>
      </c>
      <c r="D54" s="7">
        <v>86.580399999999997</v>
      </c>
      <c r="E54" s="7">
        <v>100</v>
      </c>
      <c r="F54" s="3">
        <v>50.11</v>
      </c>
      <c r="G54" s="3">
        <v>15.46</v>
      </c>
      <c r="H54" s="3">
        <v>8488</v>
      </c>
      <c r="I54" s="3">
        <v>9947</v>
      </c>
      <c r="J54" s="3">
        <v>23810</v>
      </c>
      <c r="K54" s="3">
        <v>29</v>
      </c>
      <c r="L54" s="1" t="e">
        <f>VLOOKUP(A54,[1]kvalitetinput!$A$3:$I$195,7,FALSE)</f>
        <v>#N/A</v>
      </c>
      <c r="M54" s="1" t="e">
        <f>VLOOKUP(A54,[1]kvalitetinput!$A$3:$I$195,8,FALSE)</f>
        <v>#N/A</v>
      </c>
      <c r="N54" s="1" t="e">
        <f>VLOOKUP(A54,[1]kvalitetinput!$A$3:$I$195,9,FALSE)</f>
        <v>#N/A</v>
      </c>
    </row>
    <row r="55" spans="1:14" x14ac:dyDescent="0.2">
      <c r="A55" s="11">
        <v>1120</v>
      </c>
      <c r="B55" s="11" t="s">
        <v>254</v>
      </c>
      <c r="C55" s="11" t="s">
        <v>229</v>
      </c>
      <c r="D55" s="12">
        <v>85.444000000000003</v>
      </c>
      <c r="E55" s="12">
        <v>100</v>
      </c>
      <c r="F55" s="13">
        <v>317.19</v>
      </c>
      <c r="G55" s="13">
        <v>106.51</v>
      </c>
      <c r="H55" s="13">
        <v>30005</v>
      </c>
      <c r="I55" s="13">
        <v>28969</v>
      </c>
      <c r="J55" s="13">
        <v>309502</v>
      </c>
      <c r="K55" s="13">
        <v>79</v>
      </c>
      <c r="L55" s="14" t="e">
        <f>VLOOKUP(A55,[1]kvalitetinput!$A$3:$I$195,7,FALSE)</f>
        <v>#N/A</v>
      </c>
      <c r="M55" s="14" t="e">
        <f>VLOOKUP(A55,[1]kvalitetinput!$A$3:$I$195,8,FALSE)</f>
        <v>#N/A</v>
      </c>
      <c r="N55" s="14" t="e">
        <f>VLOOKUP(A55,[1]kvalitetinput!$A$3:$I$195,9,FALSE)</f>
        <v>#N/A</v>
      </c>
    </row>
    <row r="56" spans="1:14" x14ac:dyDescent="0.2">
      <c r="A56" s="2">
        <v>520</v>
      </c>
      <c r="B56" s="2" t="s">
        <v>38</v>
      </c>
      <c r="C56" s="2" t="s">
        <v>27</v>
      </c>
      <c r="D56" s="7">
        <v>85.087199999999996</v>
      </c>
      <c r="E56" s="7">
        <v>100</v>
      </c>
      <c r="F56" s="3">
        <v>105.61</v>
      </c>
      <c r="G56" s="3">
        <v>32.72</v>
      </c>
      <c r="H56" s="3">
        <v>14328</v>
      </c>
      <c r="I56" s="3">
        <v>5501</v>
      </c>
      <c r="J56" s="3">
        <v>109974</v>
      </c>
      <c r="K56" s="3">
        <v>30</v>
      </c>
      <c r="L56" s="1" t="e">
        <f>VLOOKUP(A56,[1]kvalitetinput!$A$3:$I$195,7,FALSE)</f>
        <v>#N/A</v>
      </c>
      <c r="M56" s="1" t="e">
        <f>VLOOKUP(A56,[1]kvalitetinput!$A$3:$I$195,8,FALSE)</f>
        <v>#N/A</v>
      </c>
      <c r="N56" s="1" t="e">
        <f>VLOOKUP(A56,[1]kvalitetinput!$A$3:$I$195,9,FALSE)</f>
        <v>#N/A</v>
      </c>
    </row>
    <row r="57" spans="1:14" x14ac:dyDescent="0.2">
      <c r="A57" s="2">
        <v>417</v>
      </c>
      <c r="B57" s="2" t="s">
        <v>287</v>
      </c>
      <c r="C57" s="2" t="s">
        <v>285</v>
      </c>
      <c r="D57" s="7">
        <v>84.688500000000005</v>
      </c>
      <c r="E57" s="7">
        <v>100</v>
      </c>
      <c r="F57" s="3">
        <v>470.25</v>
      </c>
      <c r="G57" s="3">
        <v>184.57</v>
      </c>
      <c r="H57" s="3">
        <v>46036</v>
      </c>
      <c r="I57" s="3">
        <v>48542</v>
      </c>
      <c r="J57" s="3">
        <v>473292</v>
      </c>
      <c r="K57" s="3">
        <v>144</v>
      </c>
      <c r="L57" s="1" t="e">
        <f>VLOOKUP(A57,[1]kvalitetinput!$A$3:$I$195,7,FALSE)</f>
        <v>#N/A</v>
      </c>
      <c r="M57" s="1" t="e">
        <f>VLOOKUP(A57,[1]kvalitetinput!$A$3:$I$195,8,FALSE)</f>
        <v>#N/A</v>
      </c>
      <c r="N57" s="1" t="e">
        <f>VLOOKUP(A57,[1]kvalitetinput!$A$3:$I$195,9,FALSE)</f>
        <v>#N/A</v>
      </c>
    </row>
    <row r="58" spans="1:14" x14ac:dyDescent="0.2">
      <c r="A58" s="2">
        <v>519</v>
      </c>
      <c r="B58" s="2" t="s">
        <v>37</v>
      </c>
      <c r="C58" s="2" t="s">
        <v>27</v>
      </c>
      <c r="D58" s="7">
        <v>84.563999999999993</v>
      </c>
      <c r="E58" s="7">
        <v>100</v>
      </c>
      <c r="F58" s="3">
        <v>88.46</v>
      </c>
      <c r="G58" s="3">
        <v>31.62</v>
      </c>
      <c r="H58" s="3">
        <v>9718</v>
      </c>
      <c r="I58" s="3">
        <v>13117</v>
      </c>
      <c r="J58" s="3">
        <v>36445</v>
      </c>
      <c r="K58" s="3">
        <v>47</v>
      </c>
      <c r="L58" s="1" t="e">
        <f>VLOOKUP(A58,[1]kvalitetinput!$A$3:$I$195,7,FALSE)</f>
        <v>#N/A</v>
      </c>
      <c r="M58" s="1" t="e">
        <f>VLOOKUP(A58,[1]kvalitetinput!$A$3:$I$195,8,FALSE)</f>
        <v>#N/A</v>
      </c>
      <c r="N58" s="1">
        <v>0</v>
      </c>
    </row>
    <row r="59" spans="1:14" x14ac:dyDescent="0.2">
      <c r="A59" s="2">
        <v>528</v>
      </c>
      <c r="B59" s="2" t="s">
        <v>289</v>
      </c>
      <c r="C59" s="2" t="s">
        <v>285</v>
      </c>
      <c r="D59" s="7">
        <v>83.857799999999997</v>
      </c>
      <c r="E59" s="7">
        <v>100</v>
      </c>
      <c r="F59" s="3">
        <v>343.35</v>
      </c>
      <c r="G59" s="3">
        <v>100.92</v>
      </c>
      <c r="H59" s="3">
        <v>37704</v>
      </c>
      <c r="I59" s="3">
        <v>27332</v>
      </c>
      <c r="J59" s="3">
        <v>374300</v>
      </c>
      <c r="K59" s="3">
        <v>85</v>
      </c>
      <c r="L59" s="1" t="e">
        <f>VLOOKUP(A59,[1]kvalitetinput!$A$3:$I$195,7,FALSE)</f>
        <v>#N/A</v>
      </c>
      <c r="M59" s="1" t="e">
        <f>VLOOKUP(A59,[1]kvalitetinput!$A$3:$I$195,8,FALSE)</f>
        <v>#N/A</v>
      </c>
      <c r="N59" s="1" t="e">
        <f>VLOOKUP(A59,[1]kvalitetinput!$A$3:$I$195,9,FALSE)</f>
        <v>#N/A</v>
      </c>
    </row>
    <row r="60" spans="1:14" x14ac:dyDescent="0.2">
      <c r="A60" s="2">
        <v>1264</v>
      </c>
      <c r="B60" s="2" t="s">
        <v>60</v>
      </c>
      <c r="C60" s="2" t="s">
        <v>27</v>
      </c>
      <c r="D60" s="7">
        <v>82.552300000000002</v>
      </c>
      <c r="E60" s="7">
        <v>100</v>
      </c>
      <c r="F60" s="3">
        <v>59.73</v>
      </c>
      <c r="G60" s="3">
        <v>28.53</v>
      </c>
      <c r="H60" s="3">
        <v>6982</v>
      </c>
      <c r="I60" s="3">
        <v>9471</v>
      </c>
      <c r="J60" s="3">
        <v>59524</v>
      </c>
      <c r="K60" s="3">
        <v>34</v>
      </c>
      <c r="L60" s="1" t="e">
        <f>VLOOKUP(A60,[1]kvalitetinput!$A$3:$I$195,7,FALSE)</f>
        <v>#N/A</v>
      </c>
      <c r="M60" s="1" t="e">
        <f>VLOOKUP(A60,[1]kvalitetinput!$A$3:$I$195,8,FALSE)</f>
        <v>#N/A</v>
      </c>
      <c r="N60" s="1">
        <v>0</v>
      </c>
    </row>
    <row r="61" spans="1:14" x14ac:dyDescent="0.2">
      <c r="A61" s="2">
        <v>2022</v>
      </c>
      <c r="B61" s="2" t="s">
        <v>224</v>
      </c>
      <c r="C61" s="2" t="s">
        <v>181</v>
      </c>
      <c r="D61" s="7">
        <v>82.228200000000001</v>
      </c>
      <c r="E61" s="7">
        <v>100</v>
      </c>
      <c r="F61" s="3">
        <v>48.41</v>
      </c>
      <c r="G61" s="3">
        <v>22.95</v>
      </c>
      <c r="H61" s="3">
        <v>6207</v>
      </c>
      <c r="I61" s="3">
        <v>9812</v>
      </c>
      <c r="J61" s="3">
        <v>31086</v>
      </c>
      <c r="K61" s="3">
        <v>17</v>
      </c>
      <c r="L61" s="1" t="e">
        <f>VLOOKUP(A61,[1]kvalitetinput!$A$3:$I$195,7,FALSE)</f>
        <v>#N/A</v>
      </c>
      <c r="M61" s="1" t="e">
        <f>VLOOKUP(A61,[1]kvalitetinput!$A$3:$I$195,8,FALSE)</f>
        <v>#N/A</v>
      </c>
      <c r="N61" s="1">
        <v>0</v>
      </c>
    </row>
    <row r="62" spans="1:14" x14ac:dyDescent="0.2">
      <c r="A62" s="2">
        <v>1630</v>
      </c>
      <c r="B62" s="2" t="s">
        <v>74</v>
      </c>
      <c r="C62" s="2" t="s">
        <v>27</v>
      </c>
      <c r="D62" s="7">
        <v>81.119900000000001</v>
      </c>
      <c r="E62" s="7">
        <v>100</v>
      </c>
      <c r="F62" s="3">
        <v>101.94</v>
      </c>
      <c r="G62" s="3">
        <v>23.42</v>
      </c>
      <c r="H62" s="3">
        <v>14727</v>
      </c>
      <c r="I62" s="3">
        <v>13743</v>
      </c>
      <c r="J62" s="3">
        <v>68128</v>
      </c>
      <c r="K62" s="3">
        <v>41</v>
      </c>
      <c r="L62" s="1" t="e">
        <f>VLOOKUP(A62,[1]kvalitetinput!$A$3:$I$195,7,FALSE)</f>
        <v>#N/A</v>
      </c>
      <c r="M62" s="1" t="e">
        <f>VLOOKUP(A62,[1]kvalitetinput!$A$3:$I$195,8,FALSE)</f>
        <v>#N/A</v>
      </c>
      <c r="N62" s="1" t="e">
        <f>VLOOKUP(A62,[1]kvalitetinput!$A$3:$I$195,9,FALSE)</f>
        <v>#N/A</v>
      </c>
    </row>
    <row r="63" spans="1:14" x14ac:dyDescent="0.2">
      <c r="A63" s="2">
        <v>1750</v>
      </c>
      <c r="B63" s="2" t="s">
        <v>110</v>
      </c>
      <c r="C63" s="2" t="s">
        <v>88</v>
      </c>
      <c r="D63" s="7">
        <v>80.726200000000006</v>
      </c>
      <c r="E63" s="7">
        <v>100</v>
      </c>
      <c r="F63" s="3">
        <v>126.15</v>
      </c>
      <c r="G63" s="3">
        <v>42.51</v>
      </c>
      <c r="H63" s="3">
        <v>10121</v>
      </c>
      <c r="I63" s="3">
        <v>14116</v>
      </c>
      <c r="J63" s="3">
        <v>101733</v>
      </c>
      <c r="K63" s="3">
        <v>42</v>
      </c>
      <c r="L63" s="1" t="e">
        <f>VLOOKUP(A63,[1]kvalitetinput!$A$3:$I$195,7,FALSE)</f>
        <v>#N/A</v>
      </c>
      <c r="M63" s="1" t="e">
        <f>VLOOKUP(A63,[1]kvalitetinput!$A$3:$I$195,8,FALSE)</f>
        <v>#N/A</v>
      </c>
      <c r="N63" s="1">
        <v>0</v>
      </c>
    </row>
    <row r="64" spans="1:14" x14ac:dyDescent="0.2">
      <c r="A64" s="2">
        <v>1027</v>
      </c>
      <c r="B64" s="2" t="s">
        <v>126</v>
      </c>
      <c r="C64" s="2" t="s">
        <v>124</v>
      </c>
      <c r="D64" s="7">
        <v>79.819600000000008</v>
      </c>
      <c r="E64" s="7">
        <v>100</v>
      </c>
      <c r="F64" s="3">
        <v>44.34</v>
      </c>
      <c r="G64" s="3">
        <v>10.8</v>
      </c>
      <c r="H64" s="3">
        <v>4184</v>
      </c>
      <c r="I64" s="3">
        <v>7264</v>
      </c>
      <c r="J64" s="3">
        <v>11861</v>
      </c>
      <c r="K64" s="3">
        <v>23</v>
      </c>
      <c r="L64" s="1" t="e">
        <f>VLOOKUP(A64,[1]kvalitetinput!$A$3:$I$195,7,FALSE)</f>
        <v>#N/A</v>
      </c>
      <c r="M64" s="1" t="e">
        <f>VLOOKUP(A64,[1]kvalitetinput!$A$3:$I$195,8,FALSE)</f>
        <v>#N/A</v>
      </c>
      <c r="N64" s="1" t="e">
        <f>VLOOKUP(A64,[1]kvalitetinput!$A$3:$I$195,9,FALSE)</f>
        <v>#N/A</v>
      </c>
    </row>
    <row r="65" spans="1:14" x14ac:dyDescent="0.2">
      <c r="A65" s="2">
        <v>438</v>
      </c>
      <c r="B65" s="2" t="s">
        <v>33</v>
      </c>
      <c r="C65" s="2" t="s">
        <v>27</v>
      </c>
      <c r="D65" s="7">
        <v>77.758099999999999</v>
      </c>
      <c r="E65" s="7">
        <v>100</v>
      </c>
      <c r="F65" s="3">
        <v>71.02</v>
      </c>
      <c r="G65" s="3">
        <v>40.89</v>
      </c>
      <c r="H65" s="3">
        <v>6939</v>
      </c>
      <c r="I65" s="3">
        <v>9976</v>
      </c>
      <c r="J65" s="3">
        <v>79454</v>
      </c>
      <c r="K65" s="3">
        <v>27</v>
      </c>
      <c r="L65" s="1" t="e">
        <f>VLOOKUP(A65,[1]kvalitetinput!$A$3:$I$195,7,FALSE)</f>
        <v>#N/A</v>
      </c>
      <c r="M65" s="1" t="e">
        <f>VLOOKUP(A65,[1]kvalitetinput!$A$3:$I$195,8,FALSE)</f>
        <v>#N/A</v>
      </c>
      <c r="N65" s="1" t="e">
        <f>VLOOKUP(A65,[1]kvalitetinput!$A$3:$I$195,9,FALSE)</f>
        <v>#N/A</v>
      </c>
    </row>
    <row r="66" spans="1:14" x14ac:dyDescent="0.2">
      <c r="A66" s="2">
        <v>834</v>
      </c>
      <c r="B66" s="2" t="s">
        <v>95</v>
      </c>
      <c r="C66" s="2" t="s">
        <v>88</v>
      </c>
      <c r="D66" s="7">
        <v>77.757000000000005</v>
      </c>
      <c r="E66" s="7">
        <v>100</v>
      </c>
      <c r="F66" s="3">
        <v>119.72</v>
      </c>
      <c r="G66" s="3">
        <v>39.159999999999997</v>
      </c>
      <c r="H66" s="3">
        <v>21518</v>
      </c>
      <c r="I66" s="3">
        <v>11225</v>
      </c>
      <c r="J66" s="3">
        <v>113470</v>
      </c>
      <c r="K66" s="3">
        <v>37</v>
      </c>
      <c r="L66" s="1" t="e">
        <f>VLOOKUP(A66,[1]kvalitetinput!$A$3:$I$195,7,FALSE)</f>
        <v>#N/A</v>
      </c>
      <c r="M66" s="1" t="e">
        <f>VLOOKUP(A66,[1]kvalitetinput!$A$3:$I$195,8,FALSE)</f>
        <v>#N/A</v>
      </c>
      <c r="N66" s="1" t="e">
        <f>VLOOKUP(A66,[1]kvalitetinput!$A$3:$I$195,9,FALSE)</f>
        <v>#N/A</v>
      </c>
    </row>
    <row r="67" spans="1:14" x14ac:dyDescent="0.2">
      <c r="A67" s="2">
        <v>1238</v>
      </c>
      <c r="B67" s="2" t="s">
        <v>332</v>
      </c>
      <c r="C67" s="2" t="s">
        <v>307</v>
      </c>
      <c r="D67" s="7">
        <v>76.401200000000003</v>
      </c>
      <c r="E67" s="7">
        <v>100</v>
      </c>
      <c r="F67" s="3">
        <v>202.83</v>
      </c>
      <c r="G67" s="3">
        <v>70.97</v>
      </c>
      <c r="H67" s="3">
        <v>22223</v>
      </c>
      <c r="I67" s="3">
        <v>24312</v>
      </c>
      <c r="J67" s="3">
        <v>229144</v>
      </c>
      <c r="K67" s="3">
        <v>66</v>
      </c>
      <c r="L67" s="1" t="e">
        <f>VLOOKUP(A67,[1]kvalitetinput!$A$3:$I$195,7,FALSE)</f>
        <v>#N/A</v>
      </c>
      <c r="M67" s="1" t="e">
        <f>VLOOKUP(A67,[1]kvalitetinput!$A$3:$I$195,8,FALSE)</f>
        <v>#N/A</v>
      </c>
      <c r="N67" s="1" t="e">
        <f>VLOOKUP(A67,[1]kvalitetinput!$A$3:$I$195,9,FALSE)</f>
        <v>#N/A</v>
      </c>
    </row>
    <row r="68" spans="1:14" x14ac:dyDescent="0.2">
      <c r="A68" s="2">
        <v>436</v>
      </c>
      <c r="B68" s="2" t="s">
        <v>141</v>
      </c>
      <c r="C68" s="2" t="s">
        <v>140</v>
      </c>
      <c r="D68" s="7">
        <v>75.296499999999995</v>
      </c>
      <c r="E68" s="7">
        <v>100</v>
      </c>
      <c r="F68" s="3">
        <v>33.96</v>
      </c>
      <c r="G68" s="3">
        <v>10.79</v>
      </c>
      <c r="H68" s="3">
        <v>5167</v>
      </c>
      <c r="I68" s="3">
        <v>5184</v>
      </c>
      <c r="J68" s="3">
        <v>12198</v>
      </c>
      <c r="K68" s="3">
        <v>17</v>
      </c>
      <c r="L68" s="1" t="e">
        <f>VLOOKUP(A68,[1]kvalitetinput!$A$3:$I$195,7,FALSE)</f>
        <v>#N/A</v>
      </c>
      <c r="M68" s="1" t="e">
        <f>VLOOKUP(A68,[1]kvalitetinput!$A$3:$I$195,8,FALSE)</f>
        <v>#N/A</v>
      </c>
      <c r="N68" s="1" t="e">
        <f>VLOOKUP(A68,[1]kvalitetinput!$A$3:$I$195,9,FALSE)</f>
        <v>#N/A</v>
      </c>
    </row>
    <row r="69" spans="1:14" x14ac:dyDescent="0.2">
      <c r="A69" s="2">
        <v>723</v>
      </c>
      <c r="B69" s="2" t="s">
        <v>10</v>
      </c>
      <c r="C69" s="2" t="s">
        <v>5</v>
      </c>
      <c r="D69" s="7">
        <v>75.256</v>
      </c>
      <c r="E69" s="7">
        <v>100</v>
      </c>
      <c r="F69" s="3">
        <v>95.15</v>
      </c>
      <c r="G69" s="3">
        <v>44.67</v>
      </c>
      <c r="H69" s="3">
        <v>10094</v>
      </c>
      <c r="I69" s="3">
        <v>10652</v>
      </c>
      <c r="J69" s="3">
        <v>51917</v>
      </c>
      <c r="K69" s="3">
        <v>33</v>
      </c>
      <c r="L69" s="1" t="e">
        <f>VLOOKUP(A69,[1]kvalitetinput!$A$3:$I$195,7,FALSE)</f>
        <v>#N/A</v>
      </c>
      <c r="M69" s="1" t="e">
        <f>VLOOKUP(A69,[1]kvalitetinput!$A$3:$I$195,8,FALSE)</f>
        <v>#N/A</v>
      </c>
      <c r="N69" s="1" t="e">
        <f>VLOOKUP(A69,[1]kvalitetinput!$A$3:$I$195,9,FALSE)</f>
        <v>#N/A</v>
      </c>
    </row>
    <row r="70" spans="1:14" x14ac:dyDescent="0.2">
      <c r="A70" s="2">
        <v>621</v>
      </c>
      <c r="B70" s="2" t="s">
        <v>45</v>
      </c>
      <c r="C70" s="2" t="s">
        <v>27</v>
      </c>
      <c r="D70" s="7">
        <v>75.245599999999996</v>
      </c>
      <c r="E70" s="7">
        <v>100</v>
      </c>
      <c r="F70" s="3">
        <v>99.91</v>
      </c>
      <c r="G70" s="3">
        <v>35.43</v>
      </c>
      <c r="H70" s="3">
        <v>11646</v>
      </c>
      <c r="I70" s="3">
        <v>13869</v>
      </c>
      <c r="J70" s="3">
        <v>50337</v>
      </c>
      <c r="K70" s="3">
        <v>48</v>
      </c>
      <c r="L70" s="1" t="e">
        <f>VLOOKUP(A70,[1]kvalitetinput!$A$3:$I$195,7,FALSE)</f>
        <v>#N/A</v>
      </c>
      <c r="M70" s="1" t="e">
        <f>VLOOKUP(A70,[1]kvalitetinput!$A$3:$I$195,8,FALSE)</f>
        <v>#N/A</v>
      </c>
      <c r="N70" s="1" t="e">
        <f>VLOOKUP(A70,[1]kvalitetinput!$A$3:$I$195,9,FALSE)</f>
        <v>#N/A</v>
      </c>
    </row>
    <row r="71" spans="1:14" x14ac:dyDescent="0.2">
      <c r="A71" s="2">
        <v>2014</v>
      </c>
      <c r="B71" s="2" t="s">
        <v>220</v>
      </c>
      <c r="C71" s="2" t="s">
        <v>181</v>
      </c>
      <c r="D71" s="7">
        <v>74.633099999999999</v>
      </c>
      <c r="E71" s="7">
        <v>100</v>
      </c>
      <c r="F71" s="3">
        <v>39.18</v>
      </c>
      <c r="G71" s="3">
        <v>12.12</v>
      </c>
      <c r="H71" s="3">
        <v>5614</v>
      </c>
      <c r="I71" s="3">
        <v>6676</v>
      </c>
      <c r="J71" s="3">
        <v>20430</v>
      </c>
      <c r="K71" s="3">
        <v>18</v>
      </c>
      <c r="L71" s="1">
        <v>0</v>
      </c>
      <c r="M71" s="1" t="e">
        <f>VLOOKUP(A71,[1]kvalitetinput!$A$3:$I$195,8,FALSE)</f>
        <v>#N/A</v>
      </c>
      <c r="N71" s="1" t="e">
        <f>VLOOKUP(A71,[1]kvalitetinput!$A$3:$I$195,9,FALSE)</f>
        <v>#N/A</v>
      </c>
    </row>
    <row r="72" spans="1:14" x14ac:dyDescent="0.2">
      <c r="A72" s="2">
        <v>426</v>
      </c>
      <c r="B72" s="2" t="s">
        <v>30</v>
      </c>
      <c r="C72" s="2" t="s">
        <v>27</v>
      </c>
      <c r="D72" s="7">
        <v>69.764200000000002</v>
      </c>
      <c r="E72" s="7">
        <v>100</v>
      </c>
      <c r="F72" s="3">
        <v>126.35</v>
      </c>
      <c r="G72" s="3">
        <v>47.42</v>
      </c>
      <c r="H72" s="3">
        <v>14248</v>
      </c>
      <c r="I72" s="3">
        <v>16475</v>
      </c>
      <c r="J72" s="3">
        <v>106008</v>
      </c>
      <c r="K72" s="3">
        <v>48</v>
      </c>
      <c r="L72" s="1" t="e">
        <f>VLOOKUP(A72,[1]kvalitetinput!$A$3:$I$195,7,FALSE)</f>
        <v>#N/A</v>
      </c>
      <c r="M72" s="1" t="e">
        <f>VLOOKUP(A72,[1]kvalitetinput!$A$3:$I$195,8,FALSE)</f>
        <v>#N/A</v>
      </c>
      <c r="N72" s="1" t="e">
        <f>VLOOKUP(A72,[1]kvalitetinput!$A$3:$I$195,9,FALSE)</f>
        <v>#N/A</v>
      </c>
    </row>
    <row r="73" spans="1:14" x14ac:dyDescent="0.2">
      <c r="A73" s="2">
        <v>1439</v>
      </c>
      <c r="B73" s="2" t="s">
        <v>334</v>
      </c>
      <c r="C73" s="2" t="s">
        <v>307</v>
      </c>
      <c r="D73" s="7">
        <v>69.56219999999999</v>
      </c>
      <c r="E73" s="7">
        <v>100</v>
      </c>
      <c r="F73" s="3">
        <v>151.01</v>
      </c>
      <c r="G73" s="3">
        <v>54.94</v>
      </c>
      <c r="H73" s="3">
        <v>16664</v>
      </c>
      <c r="I73" s="3">
        <v>17438</v>
      </c>
      <c r="J73" s="3">
        <v>152430</v>
      </c>
      <c r="K73" s="3">
        <v>44</v>
      </c>
      <c r="L73" s="1" t="e">
        <f>VLOOKUP(A73,[1]kvalitetinput!$A$3:$I$195,7,FALSE)</f>
        <v>#N/A</v>
      </c>
      <c r="M73" s="1" t="e">
        <f>VLOOKUP(A73,[1]kvalitetinput!$A$3:$I$195,8,FALSE)</f>
        <v>#N/A</v>
      </c>
      <c r="N73" s="1" t="e">
        <f>VLOOKUP(A73,[1]kvalitetinput!$A$3:$I$195,9,FALSE)</f>
        <v>#N/A</v>
      </c>
    </row>
    <row r="74" spans="1:14" x14ac:dyDescent="0.2">
      <c r="A74" s="2">
        <v>2023</v>
      </c>
      <c r="B74" s="2" t="s">
        <v>225</v>
      </c>
      <c r="C74" s="2" t="s">
        <v>181</v>
      </c>
      <c r="D74" s="7">
        <v>66.929599999999994</v>
      </c>
      <c r="E74" s="7">
        <v>100</v>
      </c>
      <c r="F74" s="3">
        <v>34.47</v>
      </c>
      <c r="G74" s="3">
        <v>13.39</v>
      </c>
      <c r="H74" s="3">
        <v>5886</v>
      </c>
      <c r="I74" s="3">
        <v>3725</v>
      </c>
      <c r="J74" s="3">
        <v>23786</v>
      </c>
      <c r="K74" s="3">
        <v>16</v>
      </c>
      <c r="L74" s="1" t="e">
        <f>VLOOKUP(A74,[1]kvalitetinput!$A$3:$I$195,7,FALSE)</f>
        <v>#N/A</v>
      </c>
      <c r="M74" s="1" t="e">
        <f>VLOOKUP(A74,[1]kvalitetinput!$A$3:$I$195,8,FALSE)</f>
        <v>#N/A</v>
      </c>
      <c r="N74" s="1">
        <v>0</v>
      </c>
    </row>
    <row r="75" spans="1:14" x14ac:dyDescent="0.2">
      <c r="A75" s="2">
        <v>2024</v>
      </c>
      <c r="B75" s="2" t="s">
        <v>226</v>
      </c>
      <c r="C75" s="2" t="s">
        <v>181</v>
      </c>
      <c r="D75" s="7">
        <v>51.3919</v>
      </c>
      <c r="E75" s="7">
        <v>100</v>
      </c>
      <c r="F75" s="3">
        <v>27.18</v>
      </c>
      <c r="G75" s="3">
        <v>9.8800000000000008</v>
      </c>
      <c r="H75" s="3">
        <v>5744</v>
      </c>
      <c r="I75" s="3">
        <v>4466</v>
      </c>
      <c r="J75" s="3">
        <v>12562</v>
      </c>
      <c r="K75" s="3">
        <v>10</v>
      </c>
      <c r="L75" s="1">
        <v>0</v>
      </c>
      <c r="M75" s="1" t="e">
        <f>VLOOKUP(A75,[1]kvalitetinput!$A$3:$I$195,8,FALSE)</f>
        <v>#N/A</v>
      </c>
      <c r="N75" s="1">
        <v>0</v>
      </c>
    </row>
    <row r="76" spans="1:14" x14ac:dyDescent="0.2">
      <c r="A76" s="2">
        <v>1201</v>
      </c>
      <c r="B76" s="2" t="s">
        <v>432</v>
      </c>
      <c r="C76" s="2" t="s">
        <v>431</v>
      </c>
      <c r="D76" s="7">
        <v>96.163200000000003</v>
      </c>
      <c r="E76" s="7">
        <v>99.707599999999999</v>
      </c>
      <c r="F76" s="3">
        <v>4816.9399999999996</v>
      </c>
      <c r="G76" s="3">
        <v>1978.69</v>
      </c>
      <c r="H76" s="3">
        <v>618597</v>
      </c>
      <c r="I76" s="3">
        <v>877757</v>
      </c>
      <c r="J76" s="3">
        <v>2358152</v>
      </c>
      <c r="K76" s="3">
        <v>2287</v>
      </c>
      <c r="L76" s="1" t="e">
        <f>VLOOKUP(A76,[1]kvalitetinput!$A$3:$I$195,7,FALSE)</f>
        <v>#N/A</v>
      </c>
      <c r="M76" s="1" t="e">
        <f>VLOOKUP(A76,[1]kvalitetinput!$A$3:$I$195,8,FALSE)</f>
        <v>#N/A</v>
      </c>
      <c r="N76" s="1" t="e">
        <f>VLOOKUP(A76,[1]kvalitetinput!$A$3:$I$195,9,FALSE)</f>
        <v>#N/A</v>
      </c>
    </row>
    <row r="77" spans="1:14" x14ac:dyDescent="0.2">
      <c r="A77" s="2">
        <v>221</v>
      </c>
      <c r="B77" s="2" t="s">
        <v>234</v>
      </c>
      <c r="C77" s="2" t="s">
        <v>229</v>
      </c>
      <c r="D77" s="7">
        <v>100</v>
      </c>
      <c r="E77" s="7">
        <v>98.733999999999995</v>
      </c>
      <c r="F77" s="3">
        <v>285.44</v>
      </c>
      <c r="G77" s="3">
        <v>93.99</v>
      </c>
      <c r="H77" s="3">
        <v>41618</v>
      </c>
      <c r="I77" s="3">
        <v>50407</v>
      </c>
      <c r="J77" s="3">
        <v>131399</v>
      </c>
      <c r="K77" s="3">
        <v>144</v>
      </c>
      <c r="L77" s="1" t="e">
        <f>VLOOKUP(A77,[1]kvalitetinput!$A$3:$I$195,7,FALSE)</f>
        <v>#N/A</v>
      </c>
      <c r="M77" s="1" t="e">
        <f>VLOOKUP(A77,[1]kvalitetinput!$A$3:$I$195,8,FALSE)</f>
        <v>#N/A</v>
      </c>
      <c r="N77" s="1" t="e">
        <f>VLOOKUP(A77,[1]kvalitetinput!$A$3:$I$195,9,FALSE)</f>
        <v>#N/A</v>
      </c>
    </row>
    <row r="78" spans="1:14" x14ac:dyDescent="0.2">
      <c r="A78" s="2">
        <v>111</v>
      </c>
      <c r="B78" s="2" t="s">
        <v>87</v>
      </c>
      <c r="C78" s="2" t="s">
        <v>88</v>
      </c>
      <c r="D78" s="7">
        <v>100</v>
      </c>
      <c r="E78" s="7">
        <v>98.702799999999996</v>
      </c>
      <c r="F78" s="3">
        <v>111.38</v>
      </c>
      <c r="G78" s="3">
        <v>30.32</v>
      </c>
      <c r="H78" s="3">
        <v>10825</v>
      </c>
      <c r="I78" s="3">
        <v>14013</v>
      </c>
      <c r="J78" s="3">
        <v>125317</v>
      </c>
      <c r="K78" s="3">
        <v>30</v>
      </c>
      <c r="L78" s="1" t="e">
        <f>VLOOKUP(A78,[1]kvalitetinput!$A$3:$I$195,7,FALSE)</f>
        <v>#N/A</v>
      </c>
      <c r="M78" s="1" t="e">
        <f>VLOOKUP(A78,[1]kvalitetinput!$A$3:$I$195,8,FALSE)</f>
        <v>#N/A</v>
      </c>
      <c r="N78" s="1" t="e">
        <f>VLOOKUP(A78,[1]kvalitetinput!$A$3:$I$195,9,FALSE)</f>
        <v>#N/A</v>
      </c>
    </row>
    <row r="79" spans="1:14" x14ac:dyDescent="0.2">
      <c r="A79" s="2">
        <v>215</v>
      </c>
      <c r="B79" s="2" t="s">
        <v>262</v>
      </c>
      <c r="C79" s="2" t="s">
        <v>261</v>
      </c>
      <c r="D79" s="7">
        <v>100</v>
      </c>
      <c r="E79" s="7">
        <v>98.164299999999997</v>
      </c>
      <c r="F79" s="3">
        <v>232.99</v>
      </c>
      <c r="G79" s="3">
        <v>115.13</v>
      </c>
      <c r="H79" s="3">
        <v>35975</v>
      </c>
      <c r="I79" s="3">
        <v>39722</v>
      </c>
      <c r="J79" s="3">
        <v>255632</v>
      </c>
      <c r="K79" s="3">
        <v>136</v>
      </c>
      <c r="L79" s="1" t="e">
        <f>VLOOKUP(A79,[1]kvalitetinput!$A$3:$I$195,7,FALSE)</f>
        <v>#N/A</v>
      </c>
      <c r="M79" s="1" t="e">
        <f>VLOOKUP(A79,[1]kvalitetinput!$A$3:$I$195,8,FALSE)</f>
        <v>#N/A</v>
      </c>
      <c r="N79" s="1" t="e">
        <f>VLOOKUP(A79,[1]kvalitetinput!$A$3:$I$195,9,FALSE)</f>
        <v>#N/A</v>
      </c>
    </row>
    <row r="80" spans="1:14" x14ac:dyDescent="0.2">
      <c r="A80" s="2">
        <v>135</v>
      </c>
      <c r="B80" s="2" t="s">
        <v>228</v>
      </c>
      <c r="C80" s="2" t="s">
        <v>229</v>
      </c>
      <c r="D80" s="7">
        <v>72.619500000000002</v>
      </c>
      <c r="E80" s="7">
        <v>97.623699999999999</v>
      </c>
      <c r="F80" s="3">
        <v>149.76</v>
      </c>
      <c r="G80" s="3">
        <v>56.18</v>
      </c>
      <c r="H80" s="3">
        <v>26762</v>
      </c>
      <c r="I80" s="3">
        <v>21117</v>
      </c>
      <c r="J80" s="3">
        <v>91246</v>
      </c>
      <c r="K80" s="3">
        <v>58</v>
      </c>
      <c r="L80" s="1" t="e">
        <f>VLOOKUP(A80,[1]kvalitetinput!$A$3:$I$195,7,FALSE)</f>
        <v>#N/A</v>
      </c>
      <c r="M80" s="1" t="e">
        <f>VLOOKUP(A80,[1]kvalitetinput!$A$3:$I$195,8,FALSE)</f>
        <v>#N/A</v>
      </c>
      <c r="N80" s="1" t="e">
        <f>VLOOKUP(A80,[1]kvalitetinput!$A$3:$I$195,9,FALSE)</f>
        <v>#N/A</v>
      </c>
    </row>
    <row r="81" spans="1:14" x14ac:dyDescent="0.2">
      <c r="A81" s="2">
        <v>138</v>
      </c>
      <c r="B81" s="2" t="s">
        <v>7</v>
      </c>
      <c r="C81" s="2" t="s">
        <v>5</v>
      </c>
      <c r="D81" s="7">
        <v>100</v>
      </c>
      <c r="E81" s="7">
        <v>97.360799999999998</v>
      </c>
      <c r="F81" s="3">
        <v>89.49</v>
      </c>
      <c r="G81" s="3">
        <v>36.86</v>
      </c>
      <c r="H81" s="3">
        <v>9014</v>
      </c>
      <c r="I81" s="3">
        <v>10860</v>
      </c>
      <c r="J81" s="3">
        <v>102591</v>
      </c>
      <c r="K81" s="3">
        <v>29</v>
      </c>
      <c r="L81" s="1" t="e">
        <f>VLOOKUP(A81,[1]kvalitetinput!$A$3:$I$195,7,FALSE)</f>
        <v>#N/A</v>
      </c>
      <c r="M81" s="1" t="e">
        <f>VLOOKUP(A81,[1]kvalitetinput!$A$3:$I$195,8,FALSE)</f>
        <v>#N/A</v>
      </c>
      <c r="N81" s="1" t="e">
        <f>VLOOKUP(A81,[1]kvalitetinput!$A$3:$I$195,9,FALSE)</f>
        <v>#N/A</v>
      </c>
    </row>
    <row r="82" spans="1:14" x14ac:dyDescent="0.2">
      <c r="A82" s="2">
        <v>833</v>
      </c>
      <c r="B82" s="2" t="s">
        <v>94</v>
      </c>
      <c r="C82" s="2" t="s">
        <v>88</v>
      </c>
      <c r="D82" s="7">
        <v>87.221299999999999</v>
      </c>
      <c r="E82" s="7">
        <v>96.658000000000001</v>
      </c>
      <c r="F82" s="3">
        <v>68.540000000000006</v>
      </c>
      <c r="G82" s="3">
        <v>22.46</v>
      </c>
      <c r="H82" s="3">
        <v>10053</v>
      </c>
      <c r="I82" s="3">
        <v>10777</v>
      </c>
      <c r="J82" s="3">
        <v>54288</v>
      </c>
      <c r="K82" s="3">
        <v>28</v>
      </c>
      <c r="L82" s="1" t="e">
        <f>VLOOKUP(A82,[1]kvalitetinput!$A$3:$I$195,7,FALSE)</f>
        <v>#N/A</v>
      </c>
      <c r="M82" s="1" t="e">
        <f>VLOOKUP(A82,[1]kvalitetinput!$A$3:$I$195,8,FALSE)</f>
        <v>#N/A</v>
      </c>
      <c r="N82" s="1">
        <v>0</v>
      </c>
    </row>
    <row r="83" spans="1:14" x14ac:dyDescent="0.2">
      <c r="A83" s="2">
        <v>514</v>
      </c>
      <c r="B83" s="2" t="s">
        <v>91</v>
      </c>
      <c r="C83" s="2" t="s">
        <v>88</v>
      </c>
      <c r="D83" s="7">
        <v>88.445099999999996</v>
      </c>
      <c r="E83" s="7">
        <v>96.391999999999996</v>
      </c>
      <c r="F83" s="3">
        <v>67.03</v>
      </c>
      <c r="G83" s="3">
        <v>21.76</v>
      </c>
      <c r="H83" s="3">
        <v>10165</v>
      </c>
      <c r="I83" s="3">
        <v>11976</v>
      </c>
      <c r="J83" s="3">
        <v>42504</v>
      </c>
      <c r="K83" s="3">
        <v>34</v>
      </c>
      <c r="L83" s="1" t="e">
        <f>VLOOKUP(A83,[1]kvalitetinput!$A$3:$I$195,7,FALSE)</f>
        <v>#N/A</v>
      </c>
      <c r="M83" s="1" t="e">
        <f>VLOOKUP(A83,[1]kvalitetinput!$A$3:$I$195,8,FALSE)</f>
        <v>#N/A</v>
      </c>
      <c r="N83" s="1" t="e">
        <f>VLOOKUP(A83,[1]kvalitetinput!$A$3:$I$195,9,FALSE)</f>
        <v>#N/A</v>
      </c>
    </row>
    <row r="84" spans="1:14" x14ac:dyDescent="0.2">
      <c r="A84" s="2">
        <v>1653</v>
      </c>
      <c r="B84" s="2" t="s">
        <v>258</v>
      </c>
      <c r="C84" s="2" t="s">
        <v>229</v>
      </c>
      <c r="D84" s="7">
        <v>100</v>
      </c>
      <c r="E84" s="7">
        <v>96.349800000000002</v>
      </c>
      <c r="F84" s="3">
        <v>327.52999999999997</v>
      </c>
      <c r="G84" s="3">
        <v>85.4</v>
      </c>
      <c r="H84" s="3">
        <v>30782</v>
      </c>
      <c r="I84" s="3">
        <v>39534</v>
      </c>
      <c r="J84" s="3">
        <v>368645</v>
      </c>
      <c r="K84" s="3">
        <v>102</v>
      </c>
      <c r="L84" s="1" t="e">
        <f>VLOOKUP(A84,[1]kvalitetinput!$A$3:$I$195,7,FALSE)</f>
        <v>#N/A</v>
      </c>
      <c r="M84" s="1" t="e">
        <f>VLOOKUP(A84,[1]kvalitetinput!$A$3:$I$195,8,FALSE)</f>
        <v>#N/A</v>
      </c>
      <c r="N84" s="1" t="e">
        <f>VLOOKUP(A84,[1]kvalitetinput!$A$3:$I$195,9,FALSE)</f>
        <v>#N/A</v>
      </c>
    </row>
    <row r="85" spans="1:14" x14ac:dyDescent="0.2">
      <c r="A85" s="2">
        <v>722</v>
      </c>
      <c r="B85" s="2" t="s">
        <v>420</v>
      </c>
      <c r="C85" s="2" t="s">
        <v>381</v>
      </c>
      <c r="D85" s="7">
        <v>91.997700000000009</v>
      </c>
      <c r="E85" s="7">
        <v>96.348399999999998</v>
      </c>
      <c r="F85" s="3">
        <v>438.77</v>
      </c>
      <c r="G85" s="3">
        <v>146.72</v>
      </c>
      <c r="H85" s="3">
        <v>55775</v>
      </c>
      <c r="I85" s="3">
        <v>64254</v>
      </c>
      <c r="J85" s="3">
        <v>318501</v>
      </c>
      <c r="K85" s="3">
        <v>179</v>
      </c>
      <c r="L85" s="1" t="e">
        <f>VLOOKUP(A85,[1]kvalitetinput!$A$3:$I$195,7,FALSE)</f>
        <v>#N/A</v>
      </c>
      <c r="M85" s="1" t="e">
        <f>VLOOKUP(A85,[1]kvalitetinput!$A$3:$I$195,8,FALSE)</f>
        <v>#N/A</v>
      </c>
      <c r="N85" s="1" t="e">
        <f>VLOOKUP(A85,[1]kvalitetinput!$A$3:$I$195,9,FALSE)</f>
        <v>#N/A</v>
      </c>
    </row>
    <row r="86" spans="1:14" x14ac:dyDescent="0.2">
      <c r="A86" s="2">
        <v>122</v>
      </c>
      <c r="B86" s="2" t="s">
        <v>284</v>
      </c>
      <c r="C86" s="2" t="s">
        <v>285</v>
      </c>
      <c r="D86" s="7">
        <v>100</v>
      </c>
      <c r="E86" s="7">
        <v>95.398899999999998</v>
      </c>
      <c r="F86" s="3">
        <v>112.73</v>
      </c>
      <c r="G86" s="3">
        <v>40.869999999999997</v>
      </c>
      <c r="H86" s="3">
        <v>15461</v>
      </c>
      <c r="I86" s="3">
        <v>20512</v>
      </c>
      <c r="J86" s="3">
        <v>96964</v>
      </c>
      <c r="K86" s="3">
        <v>38</v>
      </c>
      <c r="L86" s="1" t="e">
        <f>VLOOKUP(A86,[1]kvalitetinput!$A$3:$I$195,7,FALSE)</f>
        <v>#N/A</v>
      </c>
      <c r="M86" s="1" t="e">
        <f>VLOOKUP(A86,[1]kvalitetinput!$A$3:$I$195,8,FALSE)</f>
        <v>#N/A</v>
      </c>
      <c r="N86" s="1">
        <v>0</v>
      </c>
    </row>
    <row r="87" spans="1:14" x14ac:dyDescent="0.2">
      <c r="A87" s="2">
        <v>626</v>
      </c>
      <c r="B87" s="2" t="s">
        <v>423</v>
      </c>
      <c r="C87" s="2" t="s">
        <v>381</v>
      </c>
      <c r="D87" s="7">
        <v>94.311999999999998</v>
      </c>
      <c r="E87" s="7">
        <v>95.260599999999997</v>
      </c>
      <c r="F87" s="3">
        <v>424.18</v>
      </c>
      <c r="G87" s="3">
        <v>214.51</v>
      </c>
      <c r="H87" s="3">
        <v>52369</v>
      </c>
      <c r="I87" s="3">
        <v>43829</v>
      </c>
      <c r="J87" s="3">
        <v>449011</v>
      </c>
      <c r="K87" s="3">
        <v>151</v>
      </c>
      <c r="L87" s="1" t="e">
        <f>VLOOKUP(A87,[1]kvalitetinput!$A$3:$I$195,7,FALSE)</f>
        <v>#N/A</v>
      </c>
      <c r="M87" s="1" t="e">
        <f>VLOOKUP(A87,[1]kvalitetinput!$A$3:$I$195,8,FALSE)</f>
        <v>#N/A</v>
      </c>
      <c r="N87" s="1" t="e">
        <f>VLOOKUP(A87,[1]kvalitetinput!$A$3:$I$195,9,FALSE)</f>
        <v>#N/A</v>
      </c>
    </row>
    <row r="88" spans="1:14" x14ac:dyDescent="0.2">
      <c r="A88" s="2">
        <v>1621</v>
      </c>
      <c r="B88" s="2" t="s">
        <v>280</v>
      </c>
      <c r="C88" s="2" t="s">
        <v>261</v>
      </c>
      <c r="D88" s="7">
        <v>83.578800000000001</v>
      </c>
      <c r="E88" s="7">
        <v>94.874400000000009</v>
      </c>
      <c r="F88" s="3">
        <v>103.63</v>
      </c>
      <c r="G88" s="3">
        <v>28.54</v>
      </c>
      <c r="H88" s="3">
        <v>12251</v>
      </c>
      <c r="I88" s="3">
        <v>10219</v>
      </c>
      <c r="J88" s="3">
        <v>65973</v>
      </c>
      <c r="K88" s="3">
        <v>32</v>
      </c>
      <c r="L88" s="1" t="e">
        <f>VLOOKUP(A88,[1]kvalitetinput!$A$3:$I$195,7,FALSE)</f>
        <v>#N/A</v>
      </c>
      <c r="M88" s="1" t="e">
        <f>VLOOKUP(A88,[1]kvalitetinput!$A$3:$I$195,8,FALSE)</f>
        <v>#N/A</v>
      </c>
      <c r="N88" s="1" t="e">
        <f>VLOOKUP(A88,[1]kvalitetinput!$A$3:$I$195,9,FALSE)</f>
        <v>#N/A</v>
      </c>
    </row>
    <row r="89" spans="1:14" x14ac:dyDescent="0.2">
      <c r="A89" s="2">
        <v>1112</v>
      </c>
      <c r="B89" s="2" t="s">
        <v>53</v>
      </c>
      <c r="C89" s="2" t="s">
        <v>27</v>
      </c>
      <c r="D89" s="7">
        <v>68.971899999999991</v>
      </c>
      <c r="E89" s="7">
        <v>94.336200000000005</v>
      </c>
      <c r="F89" s="3">
        <v>69.16</v>
      </c>
      <c r="G89" s="3">
        <v>23.67</v>
      </c>
      <c r="H89" s="3">
        <v>7454</v>
      </c>
      <c r="I89" s="3">
        <v>9924</v>
      </c>
      <c r="J89" s="3">
        <v>45989</v>
      </c>
      <c r="K89" s="3">
        <v>29</v>
      </c>
      <c r="L89" s="1" t="e">
        <f>VLOOKUP(A89,[1]kvalitetinput!$A$3:$I$195,7,FALSE)</f>
        <v>#N/A</v>
      </c>
      <c r="M89" s="1" t="e">
        <f>VLOOKUP(A89,[1]kvalitetinput!$A$3:$I$195,8,FALSE)</f>
        <v>#N/A</v>
      </c>
      <c r="N89" s="1" t="e">
        <f>VLOOKUP(A89,[1]kvalitetinput!$A$3:$I$195,9,FALSE)</f>
        <v>#N/A</v>
      </c>
    </row>
    <row r="90" spans="1:14" x14ac:dyDescent="0.2">
      <c r="A90" s="2">
        <v>1419</v>
      </c>
      <c r="B90" s="2" t="s">
        <v>61</v>
      </c>
      <c r="C90" s="2" t="s">
        <v>27</v>
      </c>
      <c r="D90" s="7">
        <v>74.552799999999991</v>
      </c>
      <c r="E90" s="7">
        <v>93.490300000000005</v>
      </c>
      <c r="F90" s="3">
        <v>56.85</v>
      </c>
      <c r="G90" s="3">
        <v>19.399999999999999</v>
      </c>
      <c r="H90" s="3">
        <v>7575</v>
      </c>
      <c r="I90" s="3">
        <v>8772</v>
      </c>
      <c r="J90" s="3">
        <v>24750</v>
      </c>
      <c r="K90" s="3">
        <v>28</v>
      </c>
      <c r="L90" s="1" t="e">
        <f>VLOOKUP(A90,[1]kvalitetinput!$A$3:$I$195,7,FALSE)</f>
        <v>#N/A</v>
      </c>
      <c r="M90" s="1" t="e">
        <f>VLOOKUP(A90,[1]kvalitetinput!$A$3:$I$195,8,FALSE)</f>
        <v>#N/A</v>
      </c>
      <c r="N90" s="1">
        <v>0</v>
      </c>
    </row>
    <row r="91" spans="1:14" x14ac:dyDescent="0.2">
      <c r="A91" s="2">
        <v>1127</v>
      </c>
      <c r="B91" s="2" t="s">
        <v>271</v>
      </c>
      <c r="C91" s="2" t="s">
        <v>261</v>
      </c>
      <c r="D91" s="7">
        <v>88.022500000000008</v>
      </c>
      <c r="E91" s="7">
        <v>92.964699999999993</v>
      </c>
      <c r="F91" s="3">
        <v>182.01</v>
      </c>
      <c r="G91" s="3">
        <v>75.94</v>
      </c>
      <c r="H91" s="3">
        <v>21949</v>
      </c>
      <c r="I91" s="3">
        <v>16217</v>
      </c>
      <c r="J91" s="3">
        <v>213275</v>
      </c>
      <c r="K91" s="3">
        <v>41</v>
      </c>
      <c r="L91" s="1" t="e">
        <f>VLOOKUP(A91,[1]kvalitetinput!$A$3:$I$195,7,FALSE)</f>
        <v>#N/A</v>
      </c>
      <c r="M91" s="1" t="e">
        <f>VLOOKUP(A91,[1]kvalitetinput!$A$3:$I$195,8,FALSE)</f>
        <v>#N/A</v>
      </c>
      <c r="N91" s="1" t="e">
        <f>VLOOKUP(A91,[1]kvalitetinput!$A$3:$I$195,9,FALSE)</f>
        <v>#N/A</v>
      </c>
    </row>
    <row r="92" spans="1:14" x14ac:dyDescent="0.2">
      <c r="A92" s="2">
        <v>1133</v>
      </c>
      <c r="B92" s="2" t="s">
        <v>96</v>
      </c>
      <c r="C92" s="2" t="s">
        <v>88</v>
      </c>
      <c r="D92" s="7">
        <v>97.633700000000005</v>
      </c>
      <c r="E92" s="7">
        <v>92.718699999999998</v>
      </c>
      <c r="F92" s="3">
        <v>50.61</v>
      </c>
      <c r="G92" s="3">
        <v>13.6</v>
      </c>
      <c r="H92" s="3">
        <v>9393</v>
      </c>
      <c r="I92" s="3">
        <v>9142</v>
      </c>
      <c r="J92" s="3">
        <v>15930</v>
      </c>
      <c r="K92" s="3">
        <v>30</v>
      </c>
      <c r="L92" s="1" t="e">
        <f>VLOOKUP(A92,[1]kvalitetinput!$A$3:$I$195,7,FALSE)</f>
        <v>#N/A</v>
      </c>
      <c r="M92" s="1" t="e">
        <f>VLOOKUP(A92,[1]kvalitetinput!$A$3:$I$195,8,FALSE)</f>
        <v>#N/A</v>
      </c>
      <c r="N92" s="1" t="e">
        <f>VLOOKUP(A92,[1]kvalitetinput!$A$3:$I$195,9,FALSE)</f>
        <v>#N/A</v>
      </c>
    </row>
    <row r="93" spans="1:14" x14ac:dyDescent="0.2">
      <c r="A93" s="2">
        <v>1222</v>
      </c>
      <c r="B93" s="2" t="s">
        <v>98</v>
      </c>
      <c r="C93" s="2" t="s">
        <v>88</v>
      </c>
      <c r="D93" s="7">
        <v>62.639900000000004</v>
      </c>
      <c r="E93" s="7">
        <v>91.755600000000001</v>
      </c>
      <c r="F93" s="3">
        <v>94.81</v>
      </c>
      <c r="G93" s="3">
        <v>33.64</v>
      </c>
      <c r="H93" s="3">
        <v>6426</v>
      </c>
      <c r="I93" s="3">
        <v>8268</v>
      </c>
      <c r="J93" s="3">
        <v>52943</v>
      </c>
      <c r="K93" s="3">
        <v>27</v>
      </c>
      <c r="L93" s="1" t="e">
        <f>VLOOKUP(A93,[1]kvalitetinput!$A$3:$I$195,7,FALSE)</f>
        <v>#N/A</v>
      </c>
      <c r="M93" s="1" t="e">
        <f>VLOOKUP(A93,[1]kvalitetinput!$A$3:$I$195,8,FALSE)</f>
        <v>#N/A</v>
      </c>
      <c r="N93" s="1" t="e">
        <f>VLOOKUP(A93,[1]kvalitetinput!$A$3:$I$195,9,FALSE)</f>
        <v>#N/A</v>
      </c>
    </row>
    <row r="94" spans="1:14" x14ac:dyDescent="0.2">
      <c r="A94" s="2">
        <v>419</v>
      </c>
      <c r="B94" s="2" t="s">
        <v>243</v>
      </c>
      <c r="C94" s="2" t="s">
        <v>229</v>
      </c>
      <c r="D94" s="7">
        <v>86.999800000000008</v>
      </c>
      <c r="E94" s="7">
        <v>91.619100000000003</v>
      </c>
      <c r="F94" s="3">
        <v>168.18</v>
      </c>
      <c r="G94" s="3">
        <v>73.430000000000007</v>
      </c>
      <c r="H94" s="3">
        <v>20382</v>
      </c>
      <c r="I94" s="3">
        <v>24501</v>
      </c>
      <c r="J94" s="3">
        <v>122815</v>
      </c>
      <c r="K94" s="3">
        <v>78</v>
      </c>
      <c r="L94" s="1" t="e">
        <f>VLOOKUP(A94,[1]kvalitetinput!$A$3:$I$195,7,FALSE)</f>
        <v>#N/A</v>
      </c>
      <c r="M94" s="1" t="e">
        <f>VLOOKUP(A94,[1]kvalitetinput!$A$3:$I$195,8,FALSE)</f>
        <v>#N/A</v>
      </c>
      <c r="N94" s="1" t="e">
        <f>VLOOKUP(A94,[1]kvalitetinput!$A$3:$I$195,9,FALSE)</f>
        <v>#N/A</v>
      </c>
    </row>
    <row r="95" spans="1:14" x14ac:dyDescent="0.2">
      <c r="A95" s="2">
        <v>618</v>
      </c>
      <c r="B95" s="2" t="s">
        <v>44</v>
      </c>
      <c r="C95" s="2" t="s">
        <v>27</v>
      </c>
      <c r="D95" s="7">
        <v>84.528899999999993</v>
      </c>
      <c r="E95" s="7">
        <v>91.337900000000005</v>
      </c>
      <c r="F95" s="3">
        <v>39.69</v>
      </c>
      <c r="G95" s="3">
        <v>21.97</v>
      </c>
      <c r="H95" s="3">
        <v>6558</v>
      </c>
      <c r="I95" s="3">
        <v>7937</v>
      </c>
      <c r="J95" s="3">
        <v>45289</v>
      </c>
      <c r="K95" s="3">
        <v>21</v>
      </c>
      <c r="L95" s="1">
        <v>0</v>
      </c>
      <c r="M95" s="1" t="e">
        <f>VLOOKUP(A95,[1]kvalitetinput!$A$3:$I$195,8,FALSE)</f>
        <v>#N/A</v>
      </c>
      <c r="N95" s="1">
        <v>0</v>
      </c>
    </row>
    <row r="96" spans="1:14" x14ac:dyDescent="0.2">
      <c r="A96" s="2">
        <v>625</v>
      </c>
      <c r="B96" s="2" t="s">
        <v>428</v>
      </c>
      <c r="C96" s="2" t="s">
        <v>381</v>
      </c>
      <c r="D96" s="7">
        <v>72.7059</v>
      </c>
      <c r="E96" s="7">
        <v>91.291799999999995</v>
      </c>
      <c r="F96" s="3">
        <v>346.61</v>
      </c>
      <c r="G96" s="3">
        <v>138.35</v>
      </c>
      <c r="H96" s="3">
        <v>31126</v>
      </c>
      <c r="I96" s="3">
        <v>35382</v>
      </c>
      <c r="J96" s="3">
        <v>266079</v>
      </c>
      <c r="K96" s="3">
        <v>92</v>
      </c>
      <c r="L96" s="1" t="e">
        <f>VLOOKUP(A96,[1]kvalitetinput!$A$3:$I$195,7,FALSE)</f>
        <v>#N/A</v>
      </c>
      <c r="M96" s="1" t="e">
        <f>VLOOKUP(A96,[1]kvalitetinput!$A$3:$I$195,8,FALSE)</f>
        <v>#N/A</v>
      </c>
      <c r="N96" s="1" t="e">
        <f>VLOOKUP(A96,[1]kvalitetinput!$A$3:$I$195,9,FALSE)</f>
        <v>#N/A</v>
      </c>
    </row>
    <row r="97" spans="1:14" x14ac:dyDescent="0.2">
      <c r="A97" s="2">
        <v>1936</v>
      </c>
      <c r="B97" s="2" t="s">
        <v>215</v>
      </c>
      <c r="C97" s="2" t="s">
        <v>181</v>
      </c>
      <c r="D97" s="7">
        <v>78.319800000000001</v>
      </c>
      <c r="E97" s="7">
        <v>90.251300000000001</v>
      </c>
      <c r="F97" s="3">
        <v>85.49</v>
      </c>
      <c r="G97" s="3">
        <v>62.68</v>
      </c>
      <c r="H97" s="3">
        <v>10944</v>
      </c>
      <c r="I97" s="3">
        <v>15206</v>
      </c>
      <c r="J97" s="3">
        <v>54619</v>
      </c>
      <c r="K97" s="3">
        <v>42</v>
      </c>
      <c r="L97" s="1" t="e">
        <f>VLOOKUP(A97,[1]kvalitetinput!$A$3:$I$195,7,FALSE)</f>
        <v>#N/A</v>
      </c>
      <c r="M97" s="1" t="e">
        <f>VLOOKUP(A97,[1]kvalitetinput!$A$3:$I$195,8,FALSE)</f>
        <v>#N/A</v>
      </c>
      <c r="N97" s="1">
        <v>0</v>
      </c>
    </row>
    <row r="98" spans="1:14" x14ac:dyDescent="0.2">
      <c r="A98" s="2">
        <v>439</v>
      </c>
      <c r="B98" s="2" t="s">
        <v>34</v>
      </c>
      <c r="C98" s="2" t="s">
        <v>27</v>
      </c>
      <c r="D98" s="7">
        <v>68.912300000000002</v>
      </c>
      <c r="E98" s="7">
        <v>89.7911</v>
      </c>
      <c r="F98" s="3">
        <v>51.86</v>
      </c>
      <c r="G98" s="3">
        <v>15.45</v>
      </c>
      <c r="H98" s="3">
        <v>7813</v>
      </c>
      <c r="I98" s="3">
        <v>7012</v>
      </c>
      <c r="J98" s="3">
        <v>35855</v>
      </c>
      <c r="K98" s="3">
        <v>19</v>
      </c>
      <c r="L98" s="1" t="e">
        <f>VLOOKUP(A98,[1]kvalitetinput!$A$3:$I$195,7,FALSE)</f>
        <v>#N/A</v>
      </c>
      <c r="M98" s="1" t="e">
        <f>VLOOKUP(A98,[1]kvalitetinput!$A$3:$I$195,8,FALSE)</f>
        <v>#N/A</v>
      </c>
      <c r="N98" s="1" t="e">
        <f>VLOOKUP(A98,[1]kvalitetinput!$A$3:$I$195,9,FALSE)</f>
        <v>#N/A</v>
      </c>
    </row>
    <row r="99" spans="1:14" x14ac:dyDescent="0.2">
      <c r="A99" s="2">
        <v>1121</v>
      </c>
      <c r="B99" s="2" t="s">
        <v>269</v>
      </c>
      <c r="C99" s="2" t="s">
        <v>261</v>
      </c>
      <c r="D99" s="7">
        <v>77.701999999999998</v>
      </c>
      <c r="E99" s="7">
        <v>89.014800000000008</v>
      </c>
      <c r="F99" s="3">
        <v>335.87</v>
      </c>
      <c r="G99" s="3">
        <v>101.72</v>
      </c>
      <c r="H99" s="3">
        <v>32148</v>
      </c>
      <c r="I99" s="3">
        <v>33341</v>
      </c>
      <c r="J99" s="3">
        <v>233630</v>
      </c>
      <c r="K99" s="3">
        <v>91</v>
      </c>
      <c r="L99" s="1" t="e">
        <f>VLOOKUP(A99,[1]kvalitetinput!$A$3:$I$195,7,FALSE)</f>
        <v>#N/A</v>
      </c>
      <c r="M99" s="1" t="e">
        <f>VLOOKUP(A99,[1]kvalitetinput!$A$3:$I$195,8,FALSE)</f>
        <v>#N/A</v>
      </c>
      <c r="N99" s="1" t="e">
        <f>VLOOKUP(A99,[1]kvalitetinput!$A$3:$I$195,9,FALSE)</f>
        <v>#N/A</v>
      </c>
    </row>
    <row r="100" spans="1:14" x14ac:dyDescent="0.2">
      <c r="A100" s="2">
        <v>228</v>
      </c>
      <c r="B100" s="2" t="s">
        <v>237</v>
      </c>
      <c r="C100" s="2" t="s">
        <v>229</v>
      </c>
      <c r="D100" s="7">
        <v>71.194900000000004</v>
      </c>
      <c r="E100" s="7">
        <v>88.476699999999994</v>
      </c>
      <c r="F100" s="3">
        <v>262.55</v>
      </c>
      <c r="G100" s="3">
        <v>89.29</v>
      </c>
      <c r="H100" s="3">
        <v>44896</v>
      </c>
      <c r="I100" s="3">
        <v>28703</v>
      </c>
      <c r="J100" s="3">
        <v>176963</v>
      </c>
      <c r="K100" s="3">
        <v>95</v>
      </c>
      <c r="L100" s="1" t="e">
        <f>VLOOKUP(A100,[1]kvalitetinput!$A$3:$I$195,7,FALSE)</f>
        <v>#N/A</v>
      </c>
      <c r="M100" s="1" t="e">
        <f>VLOOKUP(A100,[1]kvalitetinput!$A$3:$I$195,8,FALSE)</f>
        <v>#N/A</v>
      </c>
      <c r="N100" s="1" t="e">
        <f>VLOOKUP(A100,[1]kvalitetinput!$A$3:$I$195,9,FALSE)</f>
        <v>#N/A</v>
      </c>
    </row>
    <row r="101" spans="1:14" x14ac:dyDescent="0.2">
      <c r="A101" s="2">
        <v>1927</v>
      </c>
      <c r="B101" s="2" t="s">
        <v>178</v>
      </c>
      <c r="C101" s="2" t="s">
        <v>140</v>
      </c>
      <c r="D101" s="7">
        <v>74.354699999999994</v>
      </c>
      <c r="E101" s="7">
        <v>87.7256</v>
      </c>
      <c r="F101" s="3">
        <v>48.04</v>
      </c>
      <c r="G101" s="3">
        <v>28.25</v>
      </c>
      <c r="H101" s="3">
        <v>5923</v>
      </c>
      <c r="I101" s="3">
        <v>8843</v>
      </c>
      <c r="J101" s="3">
        <v>38649</v>
      </c>
      <c r="K101" s="3">
        <v>26</v>
      </c>
      <c r="L101" s="1" t="e">
        <f>VLOOKUP(A101,[1]kvalitetinput!$A$3:$I$195,7,FALSE)</f>
        <v>#N/A</v>
      </c>
      <c r="M101" s="1" t="e">
        <f>VLOOKUP(A101,[1]kvalitetinput!$A$3:$I$195,8,FALSE)</f>
        <v>#N/A</v>
      </c>
      <c r="N101" s="1">
        <v>0</v>
      </c>
    </row>
    <row r="102" spans="1:14" x14ac:dyDescent="0.2">
      <c r="A102" s="2">
        <v>101</v>
      </c>
      <c r="B102" s="2" t="s">
        <v>403</v>
      </c>
      <c r="C102" s="2" t="s">
        <v>381</v>
      </c>
      <c r="D102" s="7">
        <v>83.372</v>
      </c>
      <c r="E102" s="7">
        <v>86.647099999999995</v>
      </c>
      <c r="F102" s="3">
        <v>643.11</v>
      </c>
      <c r="G102" s="3">
        <v>253.21</v>
      </c>
      <c r="H102" s="3">
        <v>58018</v>
      </c>
      <c r="I102" s="3">
        <v>65822</v>
      </c>
      <c r="J102" s="3">
        <v>657828</v>
      </c>
      <c r="K102" s="3">
        <v>183</v>
      </c>
      <c r="L102" s="1" t="e">
        <f>VLOOKUP(A102,[1]kvalitetinput!$A$3:$I$195,7,FALSE)</f>
        <v>#N/A</v>
      </c>
      <c r="M102" s="1" t="e">
        <f>VLOOKUP(A102,[1]kvalitetinput!$A$3:$I$195,8,FALSE)</f>
        <v>#N/A</v>
      </c>
      <c r="N102" s="1" t="e">
        <f>VLOOKUP(A102,[1]kvalitetinput!$A$3:$I$195,9,FALSE)</f>
        <v>#N/A</v>
      </c>
    </row>
    <row r="103" spans="1:14" x14ac:dyDescent="0.2">
      <c r="A103" s="2">
        <v>213</v>
      </c>
      <c r="B103" s="2" t="s">
        <v>411</v>
      </c>
      <c r="C103" s="2" t="s">
        <v>381</v>
      </c>
      <c r="D103" s="7">
        <v>90.876800000000003</v>
      </c>
      <c r="E103" s="7">
        <v>86.532799999999995</v>
      </c>
      <c r="F103" s="3">
        <v>522.45000000000005</v>
      </c>
      <c r="G103" s="3">
        <v>222</v>
      </c>
      <c r="H103" s="3">
        <v>67607</v>
      </c>
      <c r="I103" s="3">
        <v>84514</v>
      </c>
      <c r="J103" s="3">
        <v>450926</v>
      </c>
      <c r="K103" s="3">
        <v>196</v>
      </c>
      <c r="L103" s="1" t="e">
        <f>VLOOKUP(A103,[1]kvalitetinput!$A$3:$I$195,7,FALSE)</f>
        <v>#N/A</v>
      </c>
      <c r="M103" s="1" t="e">
        <f>VLOOKUP(A103,[1]kvalitetinput!$A$3:$I$195,8,FALSE)</f>
        <v>#N/A</v>
      </c>
      <c r="N103" s="1" t="e">
        <f>VLOOKUP(A103,[1]kvalitetinput!$A$3:$I$195,9,FALSE)</f>
        <v>#N/A</v>
      </c>
    </row>
    <row r="104" spans="1:14" x14ac:dyDescent="0.2">
      <c r="A104" s="2">
        <v>1032</v>
      </c>
      <c r="B104" s="2" t="s">
        <v>326</v>
      </c>
      <c r="C104" s="2" t="s">
        <v>307</v>
      </c>
      <c r="D104" s="7">
        <v>87.531999999999996</v>
      </c>
      <c r="E104" s="7">
        <v>86.137799999999999</v>
      </c>
      <c r="F104" s="3">
        <v>220.47</v>
      </c>
      <c r="G104" s="3">
        <v>54.16</v>
      </c>
      <c r="H104" s="3">
        <v>21486</v>
      </c>
      <c r="I104" s="3">
        <v>14035</v>
      </c>
      <c r="J104" s="3">
        <v>219322</v>
      </c>
      <c r="K104" s="3">
        <v>53</v>
      </c>
      <c r="L104" s="1" t="e">
        <f>VLOOKUP(A104,[1]kvalitetinput!$A$3:$I$195,7,FALSE)</f>
        <v>#N/A</v>
      </c>
      <c r="M104" s="1" t="e">
        <f>VLOOKUP(A104,[1]kvalitetinput!$A$3:$I$195,8,FALSE)</f>
        <v>#N/A</v>
      </c>
      <c r="N104" s="1" t="e">
        <f>VLOOKUP(A104,[1]kvalitetinput!$A$3:$I$195,9,FALSE)</f>
        <v>#N/A</v>
      </c>
    </row>
    <row r="105" spans="1:14" x14ac:dyDescent="0.2">
      <c r="A105" s="2">
        <v>1566</v>
      </c>
      <c r="B105" s="2" t="s">
        <v>343</v>
      </c>
      <c r="C105" s="2" t="s">
        <v>307</v>
      </c>
      <c r="D105" s="7">
        <v>88.778599999999997</v>
      </c>
      <c r="E105" s="7">
        <v>85.818100000000001</v>
      </c>
      <c r="F105" s="3">
        <v>199.44</v>
      </c>
      <c r="G105" s="3">
        <v>70.349999999999994</v>
      </c>
      <c r="H105" s="3">
        <v>15950</v>
      </c>
      <c r="I105" s="3">
        <v>24260</v>
      </c>
      <c r="J105" s="3">
        <v>178118</v>
      </c>
      <c r="K105" s="3">
        <v>66</v>
      </c>
      <c r="L105" s="1" t="e">
        <f>VLOOKUP(A105,[1]kvalitetinput!$A$3:$I$195,7,FALSE)</f>
        <v>#N/A</v>
      </c>
      <c r="M105" s="1" t="e">
        <f>VLOOKUP(A105,[1]kvalitetinput!$A$3:$I$195,8,FALSE)</f>
        <v>#N/A</v>
      </c>
      <c r="N105" s="1" t="e">
        <f>VLOOKUP(A105,[1]kvalitetinput!$A$3:$I$195,9,FALSE)</f>
        <v>#N/A</v>
      </c>
    </row>
    <row r="106" spans="1:14" x14ac:dyDescent="0.2">
      <c r="A106" s="2">
        <v>214</v>
      </c>
      <c r="B106" s="2" t="s">
        <v>232</v>
      </c>
      <c r="C106" s="2" t="s">
        <v>229</v>
      </c>
      <c r="D106" s="7">
        <v>94.946600000000004</v>
      </c>
      <c r="E106" s="7">
        <v>85.720500000000001</v>
      </c>
      <c r="F106" s="3">
        <v>299.73</v>
      </c>
      <c r="G106" s="3">
        <v>120.49</v>
      </c>
      <c r="H106" s="3">
        <v>36029</v>
      </c>
      <c r="I106" s="3">
        <v>50190</v>
      </c>
      <c r="J106" s="3">
        <v>198280</v>
      </c>
      <c r="K106" s="3">
        <v>120</v>
      </c>
      <c r="L106" s="1" t="e">
        <f>VLOOKUP(A106,[1]kvalitetinput!$A$3:$I$195,7,FALSE)</f>
        <v>#N/A</v>
      </c>
      <c r="M106" s="1" t="e">
        <f>VLOOKUP(A106,[1]kvalitetinput!$A$3:$I$195,8,FALSE)</f>
        <v>#N/A</v>
      </c>
      <c r="N106" s="1" t="e">
        <f>VLOOKUP(A106,[1]kvalitetinput!$A$3:$I$195,9,FALSE)</f>
        <v>#N/A</v>
      </c>
    </row>
    <row r="107" spans="1:14" x14ac:dyDescent="0.2">
      <c r="A107" s="2">
        <v>826</v>
      </c>
      <c r="B107" s="2" t="s">
        <v>363</v>
      </c>
      <c r="C107" s="2" t="s">
        <v>361</v>
      </c>
      <c r="D107" s="7">
        <v>79.084400000000002</v>
      </c>
      <c r="E107" s="7">
        <v>84.961399999999998</v>
      </c>
      <c r="F107" s="3">
        <v>195.21</v>
      </c>
      <c r="G107" s="3">
        <v>73.95</v>
      </c>
      <c r="H107" s="3">
        <v>25506</v>
      </c>
      <c r="I107" s="3">
        <v>25104</v>
      </c>
      <c r="J107" s="3">
        <v>147463</v>
      </c>
      <c r="K107" s="3">
        <v>74</v>
      </c>
      <c r="L107" s="1" t="e">
        <f>VLOOKUP(A107,[1]kvalitetinput!$A$3:$I$195,7,FALSE)</f>
        <v>#N/A</v>
      </c>
      <c r="M107" s="1" t="e">
        <f>VLOOKUP(A107,[1]kvalitetinput!$A$3:$I$195,8,FALSE)</f>
        <v>#N/A</v>
      </c>
      <c r="N107" s="1" t="e">
        <f>VLOOKUP(A107,[1]kvalitetinput!$A$3:$I$195,9,FALSE)</f>
        <v>#N/A</v>
      </c>
    </row>
    <row r="108" spans="1:14" x14ac:dyDescent="0.2">
      <c r="A108" s="2">
        <v>231</v>
      </c>
      <c r="B108" s="2" t="s">
        <v>409</v>
      </c>
      <c r="C108" s="2" t="s">
        <v>381</v>
      </c>
      <c r="D108" s="7">
        <v>83.389800000000008</v>
      </c>
      <c r="E108" s="7">
        <v>84.696100000000001</v>
      </c>
      <c r="F108" s="3">
        <v>885.4</v>
      </c>
      <c r="G108" s="3">
        <v>336.55</v>
      </c>
      <c r="H108" s="3">
        <v>94673</v>
      </c>
      <c r="I108" s="3">
        <v>107326</v>
      </c>
      <c r="J108" s="3">
        <v>815308</v>
      </c>
      <c r="K108" s="3">
        <v>277</v>
      </c>
      <c r="L108" s="1" t="e">
        <f>VLOOKUP(A108,[1]kvalitetinput!$A$3:$I$195,7,FALSE)</f>
        <v>#N/A</v>
      </c>
      <c r="M108" s="1" t="e">
        <f>VLOOKUP(A108,[1]kvalitetinput!$A$3:$I$195,8,FALSE)</f>
        <v>#N/A</v>
      </c>
      <c r="N108" s="1" t="e">
        <f>VLOOKUP(A108,[1]kvalitetinput!$A$3:$I$195,9,FALSE)</f>
        <v>#N/A</v>
      </c>
    </row>
    <row r="109" spans="1:14" x14ac:dyDescent="0.2">
      <c r="A109" s="2">
        <v>425</v>
      </c>
      <c r="B109" s="2" t="s">
        <v>310</v>
      </c>
      <c r="C109" s="2" t="s">
        <v>307</v>
      </c>
      <c r="D109" s="7">
        <v>89.519599999999997</v>
      </c>
      <c r="E109" s="7">
        <v>84.276200000000003</v>
      </c>
      <c r="F109" s="3">
        <v>246.13</v>
      </c>
      <c r="G109" s="3">
        <v>71.87</v>
      </c>
      <c r="H109" s="3">
        <v>22360</v>
      </c>
      <c r="I109" s="3">
        <v>33340</v>
      </c>
      <c r="J109" s="3">
        <v>218562</v>
      </c>
      <c r="K109" s="3">
        <v>84</v>
      </c>
      <c r="L109" s="1" t="e">
        <f>VLOOKUP(A109,[1]kvalitetinput!$A$3:$I$195,7,FALSE)</f>
        <v>#N/A</v>
      </c>
      <c r="M109" s="1" t="e">
        <f>VLOOKUP(A109,[1]kvalitetinput!$A$3:$I$195,8,FALSE)</f>
        <v>#N/A</v>
      </c>
      <c r="N109" s="1" t="e">
        <f>VLOOKUP(A109,[1]kvalitetinput!$A$3:$I$195,9,FALSE)</f>
        <v>#N/A</v>
      </c>
    </row>
    <row r="110" spans="1:14" x14ac:dyDescent="0.2">
      <c r="A110" s="2">
        <v>1004</v>
      </c>
      <c r="B110" s="2" t="s">
        <v>325</v>
      </c>
      <c r="C110" s="2" t="s">
        <v>307</v>
      </c>
      <c r="D110" s="7">
        <v>95.700199999999995</v>
      </c>
      <c r="E110" s="7">
        <v>83.766499999999994</v>
      </c>
      <c r="F110" s="3">
        <v>267.91000000000003</v>
      </c>
      <c r="G110" s="3">
        <v>103.87</v>
      </c>
      <c r="H110" s="3">
        <v>20879</v>
      </c>
      <c r="I110" s="3">
        <v>32157</v>
      </c>
      <c r="J110" s="3">
        <v>304166</v>
      </c>
      <c r="K110" s="3">
        <v>90</v>
      </c>
      <c r="L110" s="1" t="e">
        <f>VLOOKUP(A110,[1]kvalitetinput!$A$3:$I$195,7,FALSE)</f>
        <v>#N/A</v>
      </c>
      <c r="M110" s="1" t="e">
        <f>VLOOKUP(A110,[1]kvalitetinput!$A$3:$I$195,8,FALSE)</f>
        <v>#N/A</v>
      </c>
      <c r="N110" s="1" t="e">
        <f>VLOOKUP(A110,[1]kvalitetinput!$A$3:$I$195,9,FALSE)</f>
        <v>#N/A</v>
      </c>
    </row>
    <row r="111" spans="1:14" x14ac:dyDescent="0.2">
      <c r="A111" s="2">
        <v>1535</v>
      </c>
      <c r="B111" s="2" t="s">
        <v>340</v>
      </c>
      <c r="C111" s="2" t="s">
        <v>307</v>
      </c>
      <c r="D111" s="7">
        <v>73.3874</v>
      </c>
      <c r="E111" s="7">
        <v>83.302099999999996</v>
      </c>
      <c r="F111" s="3">
        <v>277.01</v>
      </c>
      <c r="G111" s="3">
        <v>135.9</v>
      </c>
      <c r="H111" s="3">
        <v>29322</v>
      </c>
      <c r="I111" s="3">
        <v>33868</v>
      </c>
      <c r="J111" s="3">
        <v>282444</v>
      </c>
      <c r="K111" s="3">
        <v>99</v>
      </c>
      <c r="L111" s="1" t="e">
        <f>VLOOKUP(A111,[1]kvalitetinput!$A$3:$I$195,7,FALSE)</f>
        <v>#N/A</v>
      </c>
      <c r="M111" s="1" t="e">
        <f>VLOOKUP(A111,[1]kvalitetinput!$A$3:$I$195,8,FALSE)</f>
        <v>#N/A</v>
      </c>
      <c r="N111" s="1" t="e">
        <f>VLOOKUP(A111,[1]kvalitetinput!$A$3:$I$195,9,FALSE)</f>
        <v>#N/A</v>
      </c>
    </row>
    <row r="112" spans="1:14" x14ac:dyDescent="0.2">
      <c r="A112" s="2">
        <v>1119</v>
      </c>
      <c r="B112" s="2" t="s">
        <v>253</v>
      </c>
      <c r="C112" s="2" t="s">
        <v>229</v>
      </c>
      <c r="D112" s="7">
        <v>94.8035</v>
      </c>
      <c r="E112" s="7">
        <v>83.209100000000007</v>
      </c>
      <c r="F112" s="3">
        <v>367.38</v>
      </c>
      <c r="G112" s="3">
        <v>93.74</v>
      </c>
      <c r="H112" s="3">
        <v>35026</v>
      </c>
      <c r="I112" s="3">
        <v>45535</v>
      </c>
      <c r="J112" s="3">
        <v>248773</v>
      </c>
      <c r="K112" s="3">
        <v>137</v>
      </c>
      <c r="L112" s="1" t="e">
        <f>VLOOKUP(A112,[1]kvalitetinput!$A$3:$I$195,7,FALSE)</f>
        <v>#N/A</v>
      </c>
      <c r="M112" s="1" t="e">
        <f>VLOOKUP(A112,[1]kvalitetinput!$A$3:$I$195,8,FALSE)</f>
        <v>#N/A</v>
      </c>
      <c r="N112" s="1" t="e">
        <f>VLOOKUP(A112,[1]kvalitetinput!$A$3:$I$195,9,FALSE)</f>
        <v>#N/A</v>
      </c>
    </row>
    <row r="113" spans="1:14" x14ac:dyDescent="0.2">
      <c r="A113" s="2">
        <v>911</v>
      </c>
      <c r="B113" s="2" t="s">
        <v>50</v>
      </c>
      <c r="C113" s="2" t="s">
        <v>27</v>
      </c>
      <c r="D113" s="7">
        <v>77.6614</v>
      </c>
      <c r="E113" s="7">
        <v>82.169300000000007</v>
      </c>
      <c r="F113" s="3">
        <v>66.16</v>
      </c>
      <c r="G113" s="3">
        <v>19.98</v>
      </c>
      <c r="H113" s="3">
        <v>7212</v>
      </c>
      <c r="I113" s="3">
        <v>7680</v>
      </c>
      <c r="J113" s="3">
        <v>54288</v>
      </c>
      <c r="K113" s="3">
        <v>20</v>
      </c>
      <c r="L113" s="1" t="e">
        <f>VLOOKUP(A113,[1]kvalitetinput!$A$3:$I$195,7,FALSE)</f>
        <v>#N/A</v>
      </c>
      <c r="M113" s="1" t="e">
        <f>VLOOKUP(A113,[1]kvalitetinput!$A$3:$I$195,8,FALSE)</f>
        <v>#N/A</v>
      </c>
      <c r="N113" s="1">
        <v>0</v>
      </c>
    </row>
    <row r="114" spans="1:14" x14ac:dyDescent="0.2">
      <c r="A114" s="2">
        <v>1235</v>
      </c>
      <c r="B114" s="2" t="s">
        <v>331</v>
      </c>
      <c r="C114" s="2" t="s">
        <v>307</v>
      </c>
      <c r="D114" s="7">
        <v>92.187200000000004</v>
      </c>
      <c r="E114" s="7">
        <v>81.945000000000007</v>
      </c>
      <c r="F114" s="3">
        <v>360.22</v>
      </c>
      <c r="G114" s="3">
        <v>131</v>
      </c>
      <c r="H114" s="3">
        <v>49037</v>
      </c>
      <c r="I114" s="3">
        <v>71241</v>
      </c>
      <c r="J114" s="3">
        <v>234186</v>
      </c>
      <c r="K114" s="3">
        <v>177</v>
      </c>
      <c r="L114" s="1" t="e">
        <f>VLOOKUP(A114,[1]kvalitetinput!$A$3:$I$195,7,FALSE)</f>
        <v>#N/A</v>
      </c>
      <c r="M114" s="1" t="e">
        <f>VLOOKUP(A114,[1]kvalitetinput!$A$3:$I$195,8,FALSE)</f>
        <v>#N/A</v>
      </c>
      <c r="N114" s="1" t="e">
        <f>VLOOKUP(A114,[1]kvalitetinput!$A$3:$I$195,9,FALSE)</f>
        <v>#N/A</v>
      </c>
    </row>
    <row r="115" spans="1:14" x14ac:dyDescent="0.2">
      <c r="A115" s="2">
        <v>2021</v>
      </c>
      <c r="B115" s="2" t="s">
        <v>121</v>
      </c>
      <c r="C115" s="2" t="s">
        <v>88</v>
      </c>
      <c r="D115" s="7">
        <v>100</v>
      </c>
      <c r="E115" s="7">
        <v>81.87060000000001</v>
      </c>
      <c r="F115" s="3">
        <v>59.87</v>
      </c>
      <c r="G115" s="3">
        <v>64.25</v>
      </c>
      <c r="H115" s="3">
        <v>10524</v>
      </c>
      <c r="I115" s="3">
        <v>8259</v>
      </c>
      <c r="J115" s="3">
        <v>113284</v>
      </c>
      <c r="K115" s="3">
        <v>25</v>
      </c>
      <c r="L115" s="1">
        <v>0</v>
      </c>
      <c r="M115" s="1" t="e">
        <f>VLOOKUP(A115,[1]kvalitetinput!$A$3:$I$195,8,FALSE)</f>
        <v>#N/A</v>
      </c>
      <c r="N115" s="1" t="e">
        <f>VLOOKUP(A115,[1]kvalitetinput!$A$3:$I$195,9,FALSE)</f>
        <v>#N/A</v>
      </c>
    </row>
    <row r="116" spans="1:14" x14ac:dyDescent="0.2">
      <c r="A116" s="2">
        <v>701</v>
      </c>
      <c r="B116" s="2" t="s">
        <v>424</v>
      </c>
      <c r="C116" s="2" t="s">
        <v>381</v>
      </c>
      <c r="D116" s="7">
        <v>91.460399999999993</v>
      </c>
      <c r="E116" s="7">
        <v>81.737000000000009</v>
      </c>
      <c r="F116" s="3">
        <v>567.62</v>
      </c>
      <c r="G116" s="3">
        <v>220.47</v>
      </c>
      <c r="H116" s="3">
        <v>47163</v>
      </c>
      <c r="I116" s="3">
        <v>68577</v>
      </c>
      <c r="J116" s="3">
        <v>340283</v>
      </c>
      <c r="K116" s="3">
        <v>188</v>
      </c>
      <c r="L116" s="1" t="e">
        <f>VLOOKUP(A116,[1]kvalitetinput!$A$3:$I$195,7,FALSE)</f>
        <v>#N/A</v>
      </c>
      <c r="M116" s="1" t="e">
        <f>VLOOKUP(A116,[1]kvalitetinput!$A$3:$I$195,8,FALSE)</f>
        <v>#N/A</v>
      </c>
      <c r="N116" s="1" t="e">
        <f>VLOOKUP(A116,[1]kvalitetinput!$A$3:$I$195,9,FALSE)</f>
        <v>#N/A</v>
      </c>
    </row>
    <row r="117" spans="1:14" x14ac:dyDescent="0.2">
      <c r="A117" s="2">
        <v>1505</v>
      </c>
      <c r="B117" s="2" t="s">
        <v>415</v>
      </c>
      <c r="C117" s="2" t="s">
        <v>381</v>
      </c>
      <c r="D117" s="7">
        <v>78.129099999999994</v>
      </c>
      <c r="E117" s="7">
        <v>80.817899999999995</v>
      </c>
      <c r="F117" s="3">
        <v>587.89</v>
      </c>
      <c r="G117" s="3">
        <v>198.28</v>
      </c>
      <c r="H117" s="3">
        <v>69825</v>
      </c>
      <c r="I117" s="3">
        <v>57930</v>
      </c>
      <c r="J117" s="3">
        <v>565929</v>
      </c>
      <c r="K117" s="3">
        <v>148</v>
      </c>
      <c r="L117" s="1" t="e">
        <f>VLOOKUP(A117,[1]kvalitetinput!$A$3:$I$195,7,FALSE)</f>
        <v>#N/A</v>
      </c>
      <c r="M117" s="1" t="e">
        <f>VLOOKUP(A117,[1]kvalitetinput!$A$3:$I$195,8,FALSE)</f>
        <v>#N/A</v>
      </c>
      <c r="N117" s="1" t="e">
        <f>VLOOKUP(A117,[1]kvalitetinput!$A$3:$I$195,9,FALSE)</f>
        <v>#N/A</v>
      </c>
    </row>
    <row r="118" spans="1:14" x14ac:dyDescent="0.2">
      <c r="A118" s="2">
        <v>402</v>
      </c>
      <c r="B118" s="2" t="s">
        <v>263</v>
      </c>
      <c r="C118" s="2" t="s">
        <v>261</v>
      </c>
      <c r="D118" s="7">
        <v>96.332399999999993</v>
      </c>
      <c r="E118" s="7">
        <v>80.535199999999989</v>
      </c>
      <c r="F118" s="3">
        <v>369.89</v>
      </c>
      <c r="G118" s="3">
        <v>143.76</v>
      </c>
      <c r="H118" s="3">
        <v>39958</v>
      </c>
      <c r="I118" s="3">
        <v>60749</v>
      </c>
      <c r="J118" s="3">
        <v>248423</v>
      </c>
      <c r="K118" s="3">
        <v>145</v>
      </c>
      <c r="L118" s="1" t="e">
        <f>VLOOKUP(A118,[1]kvalitetinput!$A$3:$I$195,7,FALSE)</f>
        <v>#N/A</v>
      </c>
      <c r="M118" s="1" t="e">
        <f>VLOOKUP(A118,[1]kvalitetinput!$A$3:$I$195,8,FALSE)</f>
        <v>#N/A</v>
      </c>
      <c r="N118" s="1" t="e">
        <f>VLOOKUP(A118,[1]kvalitetinput!$A$3:$I$195,9,FALSE)</f>
        <v>#N/A</v>
      </c>
    </row>
    <row r="119" spans="1:14" x14ac:dyDescent="0.2">
      <c r="A119" s="2">
        <v>604</v>
      </c>
      <c r="B119" s="2" t="s">
        <v>408</v>
      </c>
      <c r="C119" s="2" t="s">
        <v>381</v>
      </c>
      <c r="D119" s="7">
        <v>89.056700000000006</v>
      </c>
      <c r="E119" s="7">
        <v>80.338700000000003</v>
      </c>
      <c r="F119" s="3">
        <v>557.07000000000005</v>
      </c>
      <c r="G119" s="3">
        <v>264.08</v>
      </c>
      <c r="H119" s="3">
        <v>83303</v>
      </c>
      <c r="I119" s="3">
        <v>66617</v>
      </c>
      <c r="J119" s="3">
        <v>592283</v>
      </c>
      <c r="K119" s="3">
        <v>179</v>
      </c>
      <c r="L119" s="1" t="e">
        <f>VLOOKUP(A119,[1]kvalitetinput!$A$3:$I$195,7,FALSE)</f>
        <v>#N/A</v>
      </c>
      <c r="M119" s="1" t="e">
        <f>VLOOKUP(A119,[1]kvalitetinput!$A$3:$I$195,8,FALSE)</f>
        <v>#N/A</v>
      </c>
      <c r="N119" s="1" t="e">
        <f>VLOOKUP(A119,[1]kvalitetinput!$A$3:$I$195,9,FALSE)</f>
        <v>#N/A</v>
      </c>
    </row>
    <row r="120" spans="1:14" x14ac:dyDescent="0.2">
      <c r="A120" s="2">
        <v>937</v>
      </c>
      <c r="B120" s="2" t="s">
        <v>15</v>
      </c>
      <c r="C120" s="2" t="s">
        <v>5</v>
      </c>
      <c r="D120" s="7">
        <v>82.402900000000002</v>
      </c>
      <c r="E120" s="7">
        <v>79.44489999999999</v>
      </c>
      <c r="F120" s="3">
        <v>82.01</v>
      </c>
      <c r="G120" s="3">
        <v>21.58</v>
      </c>
      <c r="H120" s="3">
        <v>10471</v>
      </c>
      <c r="I120" s="3">
        <v>8752</v>
      </c>
      <c r="J120" s="3">
        <v>55045</v>
      </c>
      <c r="K120" s="3">
        <v>30</v>
      </c>
      <c r="L120" s="1" t="e">
        <f>VLOOKUP(A120,[1]kvalitetinput!$A$3:$I$195,7,FALSE)</f>
        <v>#N/A</v>
      </c>
      <c r="M120" s="1" t="e">
        <f>VLOOKUP(A120,[1]kvalitetinput!$A$3:$I$195,8,FALSE)</f>
        <v>#N/A</v>
      </c>
      <c r="N120" s="1">
        <v>0</v>
      </c>
    </row>
    <row r="121" spans="1:14" x14ac:dyDescent="0.2">
      <c r="A121" s="2">
        <v>1246</v>
      </c>
      <c r="B121" s="2" t="s">
        <v>414</v>
      </c>
      <c r="C121" s="2" t="s">
        <v>381</v>
      </c>
      <c r="D121" s="7">
        <v>94.180800000000005</v>
      </c>
      <c r="E121" s="7">
        <v>79.290700000000001</v>
      </c>
      <c r="F121" s="3">
        <v>305.66000000000003</v>
      </c>
      <c r="G121" s="3">
        <v>103.58</v>
      </c>
      <c r="H121" s="3">
        <v>53650</v>
      </c>
      <c r="I121" s="3">
        <v>18912</v>
      </c>
      <c r="J121" s="3">
        <v>361748</v>
      </c>
      <c r="K121" s="3">
        <v>50</v>
      </c>
      <c r="L121" s="1" t="e">
        <f>VLOOKUP(A121,[1]kvalitetinput!$A$3:$I$195,7,FALSE)</f>
        <v>#N/A</v>
      </c>
      <c r="M121" s="1" t="e">
        <f>VLOOKUP(A121,[1]kvalitetinput!$A$3:$I$195,8,FALSE)</f>
        <v>#N/A</v>
      </c>
      <c r="N121" s="1" t="e">
        <f>VLOOKUP(A121,[1]kvalitetinput!$A$3:$I$195,9,FALSE)</f>
        <v>#N/A</v>
      </c>
    </row>
    <row r="122" spans="1:14" x14ac:dyDescent="0.2">
      <c r="A122" s="2">
        <v>1245</v>
      </c>
      <c r="B122" s="2" t="s">
        <v>275</v>
      </c>
      <c r="C122" s="2" t="s">
        <v>261</v>
      </c>
      <c r="D122" s="7">
        <v>97.278099999999995</v>
      </c>
      <c r="E122" s="7">
        <v>78.155000000000001</v>
      </c>
      <c r="F122" s="3">
        <v>101.99</v>
      </c>
      <c r="G122" s="3">
        <v>34.93</v>
      </c>
      <c r="H122" s="3">
        <v>15918</v>
      </c>
      <c r="I122" s="3">
        <v>15789</v>
      </c>
      <c r="J122" s="3">
        <v>88371</v>
      </c>
      <c r="K122" s="3">
        <v>40</v>
      </c>
      <c r="L122" s="1" t="e">
        <f>VLOOKUP(A122,[1]kvalitetinput!$A$3:$I$195,7,FALSE)</f>
        <v>#N/A</v>
      </c>
      <c r="M122" s="1" t="e">
        <f>VLOOKUP(A122,[1]kvalitetinput!$A$3:$I$195,8,FALSE)</f>
        <v>#N/A</v>
      </c>
      <c r="N122" s="1" t="e">
        <f>VLOOKUP(A122,[1]kvalitetinput!$A$3:$I$195,9,FALSE)</f>
        <v>#N/A</v>
      </c>
    </row>
    <row r="123" spans="1:14" x14ac:dyDescent="0.2">
      <c r="A123" s="2">
        <v>628</v>
      </c>
      <c r="B123" s="2" t="s">
        <v>248</v>
      </c>
      <c r="C123" s="2" t="s">
        <v>229</v>
      </c>
      <c r="D123" s="7">
        <v>77.444100000000006</v>
      </c>
      <c r="E123" s="7">
        <v>77.555899999999994</v>
      </c>
      <c r="F123" s="3">
        <v>161.28</v>
      </c>
      <c r="G123" s="3">
        <v>81.16</v>
      </c>
      <c r="H123" s="3">
        <v>21577</v>
      </c>
      <c r="I123" s="3">
        <v>12652</v>
      </c>
      <c r="J123" s="3">
        <v>190386</v>
      </c>
      <c r="K123" s="3">
        <v>28</v>
      </c>
      <c r="L123" s="1" t="e">
        <f>VLOOKUP(A123,[1]kvalitetinput!$A$3:$I$195,7,FALSE)</f>
        <v>#N/A</v>
      </c>
      <c r="M123" s="1" t="e">
        <f>VLOOKUP(A123,[1]kvalitetinput!$A$3:$I$195,8,FALSE)</f>
        <v>#N/A</v>
      </c>
      <c r="N123" s="1" t="e">
        <f>VLOOKUP(A123,[1]kvalitetinput!$A$3:$I$195,9,FALSE)</f>
        <v>#N/A</v>
      </c>
    </row>
    <row r="124" spans="1:14" x14ac:dyDescent="0.2">
      <c r="A124" s="2">
        <v>1833</v>
      </c>
      <c r="B124" s="2" t="s">
        <v>406</v>
      </c>
      <c r="C124" s="2" t="s">
        <v>381</v>
      </c>
      <c r="D124" s="7">
        <v>91.102199999999996</v>
      </c>
      <c r="E124" s="7">
        <v>77.216499999999996</v>
      </c>
      <c r="F124" s="3">
        <v>638.48</v>
      </c>
      <c r="G124" s="3">
        <v>235.85</v>
      </c>
      <c r="H124" s="3">
        <v>78865</v>
      </c>
      <c r="I124" s="3">
        <v>85119</v>
      </c>
      <c r="J124" s="3">
        <v>622739</v>
      </c>
      <c r="K124" s="3">
        <v>226</v>
      </c>
      <c r="L124" s="1" t="e">
        <f>VLOOKUP(A124,[1]kvalitetinput!$A$3:$I$195,7,FALSE)</f>
        <v>#N/A</v>
      </c>
      <c r="M124" s="1" t="e">
        <f>VLOOKUP(A124,[1]kvalitetinput!$A$3:$I$195,8,FALSE)</f>
        <v>#N/A</v>
      </c>
      <c r="N124" s="1" t="e">
        <f>VLOOKUP(A124,[1]kvalitetinput!$A$3:$I$195,9,FALSE)</f>
        <v>#N/A</v>
      </c>
    </row>
    <row r="125" spans="1:14" x14ac:dyDescent="0.2">
      <c r="A125" s="2">
        <v>502</v>
      </c>
      <c r="B125" s="2" t="s">
        <v>396</v>
      </c>
      <c r="C125" s="2" t="s">
        <v>381</v>
      </c>
      <c r="D125" s="7">
        <v>84.013499999999993</v>
      </c>
      <c r="E125" s="7">
        <v>77.129599999999996</v>
      </c>
      <c r="F125" s="3">
        <v>722.12</v>
      </c>
      <c r="G125" s="3">
        <v>246.17</v>
      </c>
      <c r="H125" s="3">
        <v>80962</v>
      </c>
      <c r="I125" s="3">
        <v>52824</v>
      </c>
      <c r="J125" s="3">
        <v>763684</v>
      </c>
      <c r="K125" s="3">
        <v>139</v>
      </c>
      <c r="L125" s="1" t="e">
        <f>VLOOKUP(A125,[1]kvalitetinput!$A$3:$I$195,7,FALSE)</f>
        <v>#N/A</v>
      </c>
      <c r="M125" s="1" t="e">
        <f>VLOOKUP(A125,[1]kvalitetinput!$A$3:$I$195,8,FALSE)</f>
        <v>#N/A</v>
      </c>
      <c r="N125" s="1" t="e">
        <f>VLOOKUP(A125,[1]kvalitetinput!$A$3:$I$195,9,FALSE)</f>
        <v>#N/A</v>
      </c>
    </row>
    <row r="126" spans="1:14" x14ac:dyDescent="0.2">
      <c r="A126" s="2">
        <v>1102</v>
      </c>
      <c r="B126" s="2" t="s">
        <v>413</v>
      </c>
      <c r="C126" s="2" t="s">
        <v>381</v>
      </c>
      <c r="D126" s="7">
        <v>80.954999999999998</v>
      </c>
      <c r="E126" s="7">
        <v>76.605199999999996</v>
      </c>
      <c r="F126" s="3">
        <v>1199.83</v>
      </c>
      <c r="G126" s="3">
        <v>400.88</v>
      </c>
      <c r="H126" s="3">
        <v>139746</v>
      </c>
      <c r="I126" s="3">
        <v>156977</v>
      </c>
      <c r="J126" s="3">
        <v>843727</v>
      </c>
      <c r="K126" s="3">
        <v>415</v>
      </c>
      <c r="L126" s="1" t="e">
        <f>VLOOKUP(A126,[1]kvalitetinput!$A$3:$I$195,7,FALSE)</f>
        <v>#N/A</v>
      </c>
      <c r="M126" s="1" t="e">
        <f>VLOOKUP(A126,[1]kvalitetinput!$A$3:$I$195,8,FALSE)</f>
        <v>#N/A</v>
      </c>
      <c r="N126" s="1" t="e">
        <f>VLOOKUP(A126,[1]kvalitetinput!$A$3:$I$195,9,FALSE)</f>
        <v>#N/A</v>
      </c>
    </row>
    <row r="127" spans="1:14" x14ac:dyDescent="0.2">
      <c r="A127" s="2">
        <v>517</v>
      </c>
      <c r="B127" s="2" t="s">
        <v>312</v>
      </c>
      <c r="C127" s="2" t="s">
        <v>307</v>
      </c>
      <c r="D127" s="7">
        <v>71.843100000000007</v>
      </c>
      <c r="E127" s="7">
        <v>76.4285</v>
      </c>
      <c r="F127" s="3">
        <v>191.81</v>
      </c>
      <c r="G127" s="3">
        <v>48.26</v>
      </c>
      <c r="H127" s="3">
        <v>22554</v>
      </c>
      <c r="I127" s="3">
        <v>20923</v>
      </c>
      <c r="J127" s="3">
        <v>112824</v>
      </c>
      <c r="K127" s="3">
        <v>66</v>
      </c>
      <c r="L127" s="1" t="e">
        <f>VLOOKUP(A127,[1]kvalitetinput!$A$3:$I$195,7,FALSE)</f>
        <v>#N/A</v>
      </c>
      <c r="M127" s="1" t="e">
        <f>VLOOKUP(A127,[1]kvalitetinput!$A$3:$I$195,8,FALSE)</f>
        <v>#N/A</v>
      </c>
      <c r="N127" s="1" t="e">
        <f>VLOOKUP(A127,[1]kvalitetinput!$A$3:$I$195,9,FALSE)</f>
        <v>#N/A</v>
      </c>
    </row>
    <row r="128" spans="1:14" x14ac:dyDescent="0.2">
      <c r="A128" s="2">
        <v>1504</v>
      </c>
      <c r="B128" s="2" t="s">
        <v>405</v>
      </c>
      <c r="C128" s="2" t="s">
        <v>381</v>
      </c>
      <c r="D128" s="7">
        <v>85.697000000000003</v>
      </c>
      <c r="E128" s="7">
        <v>76.287700000000001</v>
      </c>
      <c r="F128" s="3">
        <v>949.82</v>
      </c>
      <c r="G128" s="3">
        <v>375.87</v>
      </c>
      <c r="H128" s="3">
        <v>131174</v>
      </c>
      <c r="I128" s="3">
        <v>132049</v>
      </c>
      <c r="J128" s="3">
        <v>871246</v>
      </c>
      <c r="K128" s="3">
        <v>317</v>
      </c>
      <c r="L128" s="1" t="e">
        <f>VLOOKUP(A128,[1]kvalitetinput!$A$3:$I$195,7,FALSE)</f>
        <v>#N/A</v>
      </c>
      <c r="M128" s="1" t="e">
        <f>VLOOKUP(A128,[1]kvalitetinput!$A$3:$I$195,8,FALSE)</f>
        <v>#N/A</v>
      </c>
      <c r="N128" s="1" t="e">
        <f>VLOOKUP(A128,[1]kvalitetinput!$A$3:$I$195,9,FALSE)</f>
        <v>#N/A</v>
      </c>
    </row>
    <row r="129" spans="1:14" x14ac:dyDescent="0.2">
      <c r="A129" s="2">
        <v>237</v>
      </c>
      <c r="B129" s="2" t="s">
        <v>418</v>
      </c>
      <c r="C129" s="2" t="s">
        <v>381</v>
      </c>
      <c r="D129" s="7">
        <v>100</v>
      </c>
      <c r="E129" s="7">
        <v>75.563499999999991</v>
      </c>
      <c r="F129" s="3">
        <v>400.03</v>
      </c>
      <c r="G129" s="3">
        <v>167.55</v>
      </c>
      <c r="H129" s="3">
        <v>47891</v>
      </c>
      <c r="I129" s="3">
        <v>57965</v>
      </c>
      <c r="J129" s="3">
        <v>307649</v>
      </c>
      <c r="K129" s="3">
        <v>185</v>
      </c>
      <c r="L129" s="1" t="e">
        <f>VLOOKUP(A129,[1]kvalitetinput!$A$3:$I$195,7,FALSE)</f>
        <v>#N/A</v>
      </c>
      <c r="M129" s="1" t="e">
        <f>VLOOKUP(A129,[1]kvalitetinput!$A$3:$I$195,8,FALSE)</f>
        <v>#N/A</v>
      </c>
      <c r="N129" s="1" t="e">
        <f>VLOOKUP(A129,[1]kvalitetinput!$A$3:$I$195,9,FALSE)</f>
        <v>#N/A</v>
      </c>
    </row>
    <row r="130" spans="1:14" x14ac:dyDescent="0.2">
      <c r="A130" s="2">
        <v>1417</v>
      </c>
      <c r="B130" s="2" t="s">
        <v>104</v>
      </c>
      <c r="C130" s="2" t="s">
        <v>88</v>
      </c>
      <c r="D130" s="7">
        <v>100</v>
      </c>
      <c r="E130" s="7">
        <v>75.305099999999996</v>
      </c>
      <c r="F130" s="3">
        <v>92.69</v>
      </c>
      <c r="G130" s="3">
        <v>40.270000000000003</v>
      </c>
      <c r="H130" s="3">
        <v>11467</v>
      </c>
      <c r="I130" s="3">
        <v>21917</v>
      </c>
      <c r="J130" s="3">
        <v>64216</v>
      </c>
      <c r="K130" s="3">
        <v>47</v>
      </c>
      <c r="L130" s="1" t="e">
        <f>VLOOKUP(A130,[1]kvalitetinput!$A$3:$I$195,7,FALSE)</f>
        <v>#N/A</v>
      </c>
      <c r="M130" s="1" t="e">
        <f>VLOOKUP(A130,[1]kvalitetinput!$A$3:$I$195,8,FALSE)</f>
        <v>#N/A</v>
      </c>
      <c r="N130" s="1" t="e">
        <f>VLOOKUP(A130,[1]kvalitetinput!$A$3:$I$195,9,FALSE)</f>
        <v>#N/A</v>
      </c>
    </row>
    <row r="131" spans="1:14" x14ac:dyDescent="0.2">
      <c r="A131" s="2">
        <v>806</v>
      </c>
      <c r="B131" s="2" t="s">
        <v>385</v>
      </c>
      <c r="C131" s="2" t="s">
        <v>381</v>
      </c>
      <c r="D131" s="7">
        <v>84.448100000000011</v>
      </c>
      <c r="E131" s="7">
        <v>74.136500000000012</v>
      </c>
      <c r="F131" s="3">
        <v>1127.58</v>
      </c>
      <c r="G131" s="3">
        <v>350.75</v>
      </c>
      <c r="H131" s="3">
        <v>125634</v>
      </c>
      <c r="I131" s="3">
        <v>131458</v>
      </c>
      <c r="J131" s="3">
        <v>1063689</v>
      </c>
      <c r="K131" s="3">
        <v>353</v>
      </c>
      <c r="L131" s="1" t="e">
        <f>VLOOKUP(A131,[1]kvalitetinput!$A$3:$I$195,7,FALSE)</f>
        <v>#N/A</v>
      </c>
      <c r="M131" s="1" t="e">
        <f>VLOOKUP(A131,[1]kvalitetinput!$A$3:$I$195,8,FALSE)</f>
        <v>#N/A</v>
      </c>
      <c r="N131" s="1" t="e">
        <f>VLOOKUP(A131,[1]kvalitetinput!$A$3:$I$195,9,FALSE)</f>
        <v>#N/A</v>
      </c>
    </row>
    <row r="132" spans="1:14" x14ac:dyDescent="0.2">
      <c r="A132" s="2">
        <v>1001</v>
      </c>
      <c r="B132" s="2" t="s">
        <v>387</v>
      </c>
      <c r="C132" s="2" t="s">
        <v>381</v>
      </c>
      <c r="D132" s="7">
        <v>92.103300000000004</v>
      </c>
      <c r="E132" s="7">
        <v>73.719300000000004</v>
      </c>
      <c r="F132" s="3">
        <v>1627.65</v>
      </c>
      <c r="G132" s="3">
        <v>551.17999999999995</v>
      </c>
      <c r="H132" s="3">
        <v>195606</v>
      </c>
      <c r="I132" s="3">
        <v>213053</v>
      </c>
      <c r="J132" s="3">
        <v>1414476</v>
      </c>
      <c r="K132" s="3">
        <v>619</v>
      </c>
      <c r="L132" s="1" t="e">
        <f>VLOOKUP(A132,[1]kvalitetinput!$A$3:$I$195,7,FALSE)</f>
        <v>#N/A</v>
      </c>
      <c r="M132" s="1" t="e">
        <f>VLOOKUP(A132,[1]kvalitetinput!$A$3:$I$195,8,FALSE)</f>
        <v>#N/A</v>
      </c>
      <c r="N132" s="1" t="e">
        <f>VLOOKUP(A132,[1]kvalitetinput!$A$3:$I$195,9,FALSE)</f>
        <v>#N/A</v>
      </c>
    </row>
    <row r="133" spans="1:14" x14ac:dyDescent="0.2">
      <c r="A133" s="2">
        <v>1902</v>
      </c>
      <c r="B133" s="2" t="s">
        <v>417</v>
      </c>
      <c r="C133" s="2" t="s">
        <v>381</v>
      </c>
      <c r="D133" s="7">
        <v>77.683800000000005</v>
      </c>
      <c r="E133" s="7">
        <v>72.861500000000007</v>
      </c>
      <c r="F133" s="3">
        <v>1302.22</v>
      </c>
      <c r="G133" s="3">
        <v>762.26</v>
      </c>
      <c r="H133" s="3">
        <v>201529</v>
      </c>
      <c r="I133" s="3">
        <v>152618</v>
      </c>
      <c r="J133" s="3">
        <v>1154063</v>
      </c>
      <c r="K133" s="3">
        <v>381</v>
      </c>
      <c r="L133" s="1" t="e">
        <f>VLOOKUP(A133,[1]kvalitetinput!$A$3:$I$195,7,FALSE)</f>
        <v>#N/A</v>
      </c>
      <c r="M133" s="1" t="e">
        <f>VLOOKUP(A133,[1]kvalitetinput!$A$3:$I$195,8,FALSE)</f>
        <v>#N/A</v>
      </c>
      <c r="N133" s="1" t="e">
        <f>VLOOKUP(A133,[1]kvalitetinput!$A$3:$I$195,9,FALSE)</f>
        <v>#N/A</v>
      </c>
    </row>
    <row r="134" spans="1:14" x14ac:dyDescent="0.2">
      <c r="A134" s="2">
        <v>619</v>
      </c>
      <c r="B134" s="2" t="s">
        <v>92</v>
      </c>
      <c r="C134" s="2" t="s">
        <v>88</v>
      </c>
      <c r="D134" s="7">
        <v>89.520699999999991</v>
      </c>
      <c r="E134" s="7">
        <v>72.482799999999997</v>
      </c>
      <c r="F134" s="3">
        <v>122.87</v>
      </c>
      <c r="G134" s="3">
        <v>36.74</v>
      </c>
      <c r="H134" s="3">
        <v>22648</v>
      </c>
      <c r="I134" s="3">
        <v>20521</v>
      </c>
      <c r="J134" s="3">
        <v>87439</v>
      </c>
      <c r="K134" s="3">
        <v>60</v>
      </c>
      <c r="L134" s="1" t="e">
        <f>VLOOKUP(A134,[1]kvalitetinput!$A$3:$I$195,7,FALSE)</f>
        <v>#N/A</v>
      </c>
      <c r="M134" s="1" t="e">
        <f>VLOOKUP(A134,[1]kvalitetinput!$A$3:$I$195,8,FALSE)</f>
        <v>#N/A</v>
      </c>
      <c r="N134" s="1" t="e">
        <f>VLOOKUP(A134,[1]kvalitetinput!$A$3:$I$195,9,FALSE)</f>
        <v>#N/A</v>
      </c>
    </row>
    <row r="135" spans="1:14" x14ac:dyDescent="0.2">
      <c r="A135" s="2">
        <v>420</v>
      </c>
      <c r="B135" s="2" t="s">
        <v>309</v>
      </c>
      <c r="C135" s="2" t="s">
        <v>307</v>
      </c>
      <c r="D135" s="7">
        <v>97.151699999999991</v>
      </c>
      <c r="E135" s="7">
        <v>72.259799999999998</v>
      </c>
      <c r="F135" s="3">
        <v>218.84</v>
      </c>
      <c r="G135" s="3">
        <v>87.74</v>
      </c>
      <c r="H135" s="3">
        <v>17675</v>
      </c>
      <c r="I135" s="3">
        <v>20521</v>
      </c>
      <c r="J135" s="3">
        <v>244155</v>
      </c>
      <c r="K135" s="3">
        <v>81</v>
      </c>
      <c r="L135" s="1" t="e">
        <f>VLOOKUP(A135,[1]kvalitetinput!$A$3:$I$195,7,FALSE)</f>
        <v>#N/A</v>
      </c>
      <c r="M135" s="1" t="e">
        <f>VLOOKUP(A135,[1]kvalitetinput!$A$3:$I$195,8,FALSE)</f>
        <v>#N/A</v>
      </c>
      <c r="N135" s="1" t="e">
        <f>VLOOKUP(A135,[1]kvalitetinput!$A$3:$I$195,9,FALSE)</f>
        <v>#N/A</v>
      </c>
    </row>
    <row r="136" spans="1:14" x14ac:dyDescent="0.2">
      <c r="A136" s="2">
        <v>1401</v>
      </c>
      <c r="B136" s="2" t="s">
        <v>333</v>
      </c>
      <c r="C136" s="2" t="s">
        <v>307</v>
      </c>
      <c r="D136" s="7">
        <v>47.700099999999999</v>
      </c>
      <c r="E136" s="7">
        <v>71.736200000000011</v>
      </c>
      <c r="F136" s="3">
        <v>268.61</v>
      </c>
      <c r="G136" s="3">
        <v>129.63</v>
      </c>
      <c r="H136" s="3">
        <v>42591</v>
      </c>
      <c r="I136" s="3">
        <v>31632</v>
      </c>
      <c r="J136" s="3">
        <v>182140</v>
      </c>
      <c r="K136" s="3">
        <v>83</v>
      </c>
      <c r="L136" s="1" t="e">
        <f>VLOOKUP(A136,[1]kvalitetinput!$A$3:$I$195,7,FALSE)</f>
        <v>#N/A</v>
      </c>
      <c r="M136" s="1" t="e">
        <f>VLOOKUP(A136,[1]kvalitetinput!$A$3:$I$195,8,FALSE)</f>
        <v>#N/A</v>
      </c>
      <c r="N136" s="1" t="e">
        <f>VLOOKUP(A136,[1]kvalitetinput!$A$3:$I$195,9,FALSE)</f>
        <v>#N/A</v>
      </c>
    </row>
    <row r="137" spans="1:14" x14ac:dyDescent="0.2">
      <c r="A137" s="2">
        <v>534</v>
      </c>
      <c r="B137" s="2" t="s">
        <v>290</v>
      </c>
      <c r="C137" s="2" t="s">
        <v>285</v>
      </c>
      <c r="D137" s="7">
        <v>100</v>
      </c>
      <c r="E137" s="7">
        <v>71.242499999999993</v>
      </c>
      <c r="F137" s="3">
        <v>343.53</v>
      </c>
      <c r="G137" s="3">
        <v>149.51</v>
      </c>
      <c r="H137" s="3">
        <v>30787</v>
      </c>
      <c r="I137" s="3">
        <v>52276</v>
      </c>
      <c r="J137" s="3">
        <v>217150</v>
      </c>
      <c r="K137" s="3">
        <v>167</v>
      </c>
      <c r="L137" s="1" t="e">
        <f>VLOOKUP(A137,[1]kvalitetinput!$A$3:$I$195,7,FALSE)</f>
        <v>#N/A</v>
      </c>
      <c r="M137" s="1" t="e">
        <f>VLOOKUP(A137,[1]kvalitetinput!$A$3:$I$195,8,FALSE)</f>
        <v>#N/A</v>
      </c>
      <c r="N137" s="1" t="e">
        <f>VLOOKUP(A137,[1]kvalitetinput!$A$3:$I$195,9,FALSE)</f>
        <v>#N/A</v>
      </c>
    </row>
    <row r="138" spans="1:14" x14ac:dyDescent="0.2">
      <c r="A138" s="2">
        <v>235</v>
      </c>
      <c r="B138" s="2" t="s">
        <v>400</v>
      </c>
      <c r="C138" s="2" t="s">
        <v>381</v>
      </c>
      <c r="D138" s="7">
        <v>90.70089999999999</v>
      </c>
      <c r="E138" s="7">
        <v>71.190899999999999</v>
      </c>
      <c r="F138" s="3">
        <v>485.53</v>
      </c>
      <c r="G138" s="3">
        <v>150.56</v>
      </c>
      <c r="H138" s="3">
        <v>79846</v>
      </c>
      <c r="I138" s="3">
        <v>68247</v>
      </c>
      <c r="J138" s="3">
        <v>382522</v>
      </c>
      <c r="K138" s="3">
        <v>182</v>
      </c>
      <c r="L138" s="1" t="e">
        <f>VLOOKUP(A138,[1]kvalitetinput!$A$3:$I$195,7,FALSE)</f>
        <v>#N/A</v>
      </c>
      <c r="M138" s="1" t="e">
        <f>VLOOKUP(A138,[1]kvalitetinput!$A$3:$I$195,8,FALSE)</f>
        <v>#N/A</v>
      </c>
      <c r="N138" s="1" t="e">
        <f>VLOOKUP(A138,[1]kvalitetinput!$A$3:$I$195,9,FALSE)</f>
        <v>#N/A</v>
      </c>
    </row>
    <row r="139" spans="1:14" x14ac:dyDescent="0.2">
      <c r="A139" s="2">
        <v>403</v>
      </c>
      <c r="B139" s="2" t="s">
        <v>399</v>
      </c>
      <c r="C139" s="2" t="s">
        <v>381</v>
      </c>
      <c r="D139" s="7">
        <v>88.093000000000004</v>
      </c>
      <c r="E139" s="7">
        <v>71.075900000000004</v>
      </c>
      <c r="F139" s="3">
        <v>791.91</v>
      </c>
      <c r="G139" s="3">
        <v>272.26</v>
      </c>
      <c r="H139" s="3">
        <v>96692</v>
      </c>
      <c r="I139" s="3">
        <v>103846</v>
      </c>
      <c r="J139" s="3">
        <v>772802</v>
      </c>
      <c r="K139" s="3">
        <v>262</v>
      </c>
      <c r="L139" s="1" t="e">
        <f>VLOOKUP(A139,[1]kvalitetinput!$A$3:$I$195,7,FALSE)</f>
        <v>#N/A</v>
      </c>
      <c r="M139" s="1" t="e">
        <f>VLOOKUP(A139,[1]kvalitetinput!$A$3:$I$195,8,FALSE)</f>
        <v>#N/A</v>
      </c>
      <c r="N139" s="1" t="e">
        <f>VLOOKUP(A139,[1]kvalitetinput!$A$3:$I$195,9,FALSE)</f>
        <v>#N/A</v>
      </c>
    </row>
    <row r="140" spans="1:14" x14ac:dyDescent="0.2">
      <c r="A140" s="2">
        <v>1106</v>
      </c>
      <c r="B140" s="2" t="s">
        <v>393</v>
      </c>
      <c r="C140" s="2" t="s">
        <v>381</v>
      </c>
      <c r="D140" s="7">
        <v>98.366699999999994</v>
      </c>
      <c r="E140" s="7">
        <v>69.802399999999992</v>
      </c>
      <c r="F140" s="3">
        <v>691.21</v>
      </c>
      <c r="G140" s="3">
        <v>244.87</v>
      </c>
      <c r="H140" s="3">
        <v>73460</v>
      </c>
      <c r="I140" s="3">
        <v>121259</v>
      </c>
      <c r="J140" s="3">
        <v>632873</v>
      </c>
      <c r="K140" s="3">
        <v>265</v>
      </c>
      <c r="L140" s="1" t="e">
        <f>VLOOKUP(A140,[1]kvalitetinput!$A$3:$I$195,7,FALSE)</f>
        <v>#N/A</v>
      </c>
      <c r="M140" s="1" t="e">
        <f>VLOOKUP(A140,[1]kvalitetinput!$A$3:$I$195,8,FALSE)</f>
        <v>#N/A</v>
      </c>
      <c r="N140" s="1" t="e">
        <f>VLOOKUP(A140,[1]kvalitetinput!$A$3:$I$195,9,FALSE)</f>
        <v>#N/A</v>
      </c>
    </row>
    <row r="141" spans="1:14" x14ac:dyDescent="0.2">
      <c r="A141" s="2">
        <v>429</v>
      </c>
      <c r="B141" s="2" t="s">
        <v>31</v>
      </c>
      <c r="C141" s="2" t="s">
        <v>27</v>
      </c>
      <c r="D141" s="7">
        <v>68.413800000000009</v>
      </c>
      <c r="E141" s="7">
        <v>69.411999999999992</v>
      </c>
      <c r="F141" s="3">
        <v>127.32</v>
      </c>
      <c r="G141" s="3">
        <v>51.53</v>
      </c>
      <c r="H141" s="3">
        <v>14157</v>
      </c>
      <c r="I141" s="3">
        <v>14466</v>
      </c>
      <c r="J141" s="3">
        <v>77013</v>
      </c>
      <c r="K141" s="3">
        <v>57</v>
      </c>
      <c r="L141" s="1" t="e">
        <f>VLOOKUP(A141,[1]kvalitetinput!$A$3:$I$195,7,FALSE)</f>
        <v>#N/A</v>
      </c>
      <c r="M141" s="1" t="e">
        <f>VLOOKUP(A141,[1]kvalitetinput!$A$3:$I$195,8,FALSE)</f>
        <v>#N/A</v>
      </c>
      <c r="N141" s="1" t="e">
        <f>VLOOKUP(A141,[1]kvalitetinput!$A$3:$I$195,9,FALSE)</f>
        <v>#N/A</v>
      </c>
    </row>
    <row r="142" spans="1:14" x14ac:dyDescent="0.2">
      <c r="A142" s="2">
        <v>1860</v>
      </c>
      <c r="B142" s="2" t="s">
        <v>353</v>
      </c>
      <c r="C142" s="2" t="s">
        <v>307</v>
      </c>
      <c r="D142" s="7">
        <v>59.969899999999996</v>
      </c>
      <c r="E142" s="7">
        <v>67.151700000000005</v>
      </c>
      <c r="F142" s="3">
        <v>310.25</v>
      </c>
      <c r="G142" s="3">
        <v>102.72</v>
      </c>
      <c r="H142" s="3">
        <v>35950</v>
      </c>
      <c r="I142" s="3">
        <v>34811</v>
      </c>
      <c r="J142" s="3">
        <v>159600</v>
      </c>
      <c r="K142" s="3">
        <v>87</v>
      </c>
      <c r="L142" s="1" t="e">
        <f>VLOOKUP(A142,[1]kvalitetinput!$A$3:$I$195,7,FALSE)</f>
        <v>#N/A</v>
      </c>
      <c r="M142" s="1" t="e">
        <f>VLOOKUP(A142,[1]kvalitetinput!$A$3:$I$195,8,FALSE)</f>
        <v>#N/A</v>
      </c>
      <c r="N142" s="1" t="e">
        <f>VLOOKUP(A142,[1]kvalitetinput!$A$3:$I$195,9,FALSE)</f>
        <v>#N/A</v>
      </c>
    </row>
    <row r="143" spans="1:14" x14ac:dyDescent="0.2">
      <c r="A143" s="2">
        <v>1837</v>
      </c>
      <c r="B143" s="2" t="s">
        <v>373</v>
      </c>
      <c r="C143" s="2" t="s">
        <v>361</v>
      </c>
      <c r="D143" s="7">
        <v>83.409100000000009</v>
      </c>
      <c r="E143" s="7">
        <v>66.813500000000005</v>
      </c>
      <c r="F143" s="3">
        <v>218.66</v>
      </c>
      <c r="G143" s="3">
        <v>105.57</v>
      </c>
      <c r="H143" s="3">
        <v>22891</v>
      </c>
      <c r="I143" s="3">
        <v>26210</v>
      </c>
      <c r="J143" s="3">
        <v>177864</v>
      </c>
      <c r="K143" s="3">
        <v>57</v>
      </c>
      <c r="L143" s="1" t="e">
        <f>VLOOKUP(A143,[1]kvalitetinput!$A$3:$I$195,7,FALSE)</f>
        <v>#N/A</v>
      </c>
      <c r="M143" s="1" t="e">
        <f>VLOOKUP(A143,[1]kvalitetinput!$A$3:$I$195,8,FALSE)</f>
        <v>#N/A</v>
      </c>
      <c r="N143" s="1" t="e">
        <f>VLOOKUP(A143,[1]kvalitetinput!$A$3:$I$195,9,FALSE)</f>
        <v>#N/A</v>
      </c>
    </row>
    <row r="144" spans="1:14" x14ac:dyDescent="0.2">
      <c r="A144" s="2">
        <v>219</v>
      </c>
      <c r="B144" s="2" t="s">
        <v>395</v>
      </c>
      <c r="C144" s="2" t="s">
        <v>381</v>
      </c>
      <c r="D144" s="7">
        <v>100</v>
      </c>
      <c r="E144" s="7">
        <v>66.527299999999997</v>
      </c>
      <c r="F144" s="3">
        <v>2026.41</v>
      </c>
      <c r="G144" s="3">
        <v>932.35</v>
      </c>
      <c r="H144" s="3">
        <v>344478</v>
      </c>
      <c r="I144" s="3">
        <v>316404</v>
      </c>
      <c r="J144" s="3">
        <v>1634049</v>
      </c>
      <c r="K144" s="3">
        <v>939</v>
      </c>
      <c r="L144" s="1" t="e">
        <f>VLOOKUP(A144,[1]kvalitetinput!$A$3:$I$195,7,FALSE)</f>
        <v>#N/A</v>
      </c>
      <c r="M144" s="1" t="e">
        <f>VLOOKUP(A144,[1]kvalitetinput!$A$3:$I$195,8,FALSE)</f>
        <v>#N/A</v>
      </c>
      <c r="N144" s="1" t="e">
        <f>VLOOKUP(A144,[1]kvalitetinput!$A$3:$I$195,9,FALSE)</f>
        <v>#N/A</v>
      </c>
    </row>
    <row r="145" spans="1:14" x14ac:dyDescent="0.2">
      <c r="A145" s="2">
        <v>1714</v>
      </c>
      <c r="B145" s="2" t="s">
        <v>419</v>
      </c>
      <c r="C145" s="2" t="s">
        <v>381</v>
      </c>
      <c r="D145" s="7">
        <v>87.602699999999999</v>
      </c>
      <c r="E145" s="7">
        <v>66.025599999999997</v>
      </c>
      <c r="F145" s="3">
        <v>468.92</v>
      </c>
      <c r="G145" s="3">
        <v>110.32</v>
      </c>
      <c r="H145" s="3">
        <v>56301</v>
      </c>
      <c r="I145" s="3">
        <v>25615</v>
      </c>
      <c r="J145" s="3">
        <v>421997</v>
      </c>
      <c r="K145" s="3">
        <v>67</v>
      </c>
      <c r="L145" s="1" t="e">
        <f>VLOOKUP(A145,[1]kvalitetinput!$A$3:$I$195,7,FALSE)</f>
        <v>#N/A</v>
      </c>
      <c r="M145" s="1" t="e">
        <f>VLOOKUP(A145,[1]kvalitetinput!$A$3:$I$195,8,FALSE)</f>
        <v>#N/A</v>
      </c>
      <c r="N145" s="1" t="e">
        <f>VLOOKUP(A145,[1]kvalitetinput!$A$3:$I$195,9,FALSE)</f>
        <v>#N/A</v>
      </c>
    </row>
    <row r="146" spans="1:14" x14ac:dyDescent="0.2">
      <c r="A146" s="2">
        <v>821</v>
      </c>
      <c r="B146" s="2" t="s">
        <v>320</v>
      </c>
      <c r="C146" s="2" t="s">
        <v>307</v>
      </c>
      <c r="D146" s="7">
        <v>75.477699999999999</v>
      </c>
      <c r="E146" s="7">
        <v>65.840400000000002</v>
      </c>
      <c r="F146" s="3">
        <v>136.79</v>
      </c>
      <c r="G146" s="3">
        <v>73.599999999999994</v>
      </c>
      <c r="H146" s="3">
        <v>18126</v>
      </c>
      <c r="I146" s="3">
        <v>22347</v>
      </c>
      <c r="J146" s="3">
        <v>123240</v>
      </c>
      <c r="K146" s="3">
        <v>65</v>
      </c>
      <c r="L146" s="1" t="e">
        <f>VLOOKUP(A146,[1]kvalitetinput!$A$3:$I$195,7,FALSE)</f>
        <v>#N/A</v>
      </c>
      <c r="M146" s="1" t="e">
        <f>VLOOKUP(A146,[1]kvalitetinput!$A$3:$I$195,8,FALSE)</f>
        <v>#N/A</v>
      </c>
      <c r="N146" s="1" t="e">
        <f>VLOOKUP(A146,[1]kvalitetinput!$A$3:$I$195,9,FALSE)</f>
        <v>#N/A</v>
      </c>
    </row>
    <row r="147" spans="1:14" x14ac:dyDescent="0.2">
      <c r="A147" s="2">
        <v>1259</v>
      </c>
      <c r="B147" s="2" t="s">
        <v>102</v>
      </c>
      <c r="C147" s="2" t="s">
        <v>88</v>
      </c>
      <c r="D147" s="7">
        <v>66.547799999999995</v>
      </c>
      <c r="E147" s="7">
        <v>64.870499999999993</v>
      </c>
      <c r="F147" s="3">
        <v>122.63</v>
      </c>
      <c r="G147" s="3">
        <v>40.729999999999997</v>
      </c>
      <c r="H147" s="3">
        <v>15940</v>
      </c>
      <c r="I147" s="3">
        <v>16076</v>
      </c>
      <c r="J147" s="3">
        <v>58961</v>
      </c>
      <c r="K147" s="3">
        <v>48</v>
      </c>
      <c r="L147" s="1" t="e">
        <f>VLOOKUP(A147,[1]kvalitetinput!$A$3:$I$195,7,FALSE)</f>
        <v>#N/A</v>
      </c>
      <c r="M147" s="1" t="e">
        <f>VLOOKUP(A147,[1]kvalitetinput!$A$3:$I$195,8,FALSE)</f>
        <v>#N/A</v>
      </c>
      <c r="N147" s="1" t="e">
        <f>VLOOKUP(A147,[1]kvalitetinput!$A$3:$I$195,9,FALSE)</f>
        <v>#N/A</v>
      </c>
    </row>
    <row r="148" spans="1:14" x14ac:dyDescent="0.2">
      <c r="A148" s="2">
        <v>1224</v>
      </c>
      <c r="B148" s="2" t="s">
        <v>330</v>
      </c>
      <c r="C148" s="2" t="s">
        <v>307</v>
      </c>
      <c r="D148" s="7">
        <v>65.273099999999999</v>
      </c>
      <c r="E148" s="7">
        <v>64.860100000000003</v>
      </c>
      <c r="F148" s="3">
        <v>366.08</v>
      </c>
      <c r="G148" s="3">
        <v>142.83000000000001</v>
      </c>
      <c r="H148" s="3">
        <v>37337</v>
      </c>
      <c r="I148" s="3">
        <v>41170</v>
      </c>
      <c r="J148" s="3">
        <v>262410</v>
      </c>
      <c r="K148" s="3">
        <v>92</v>
      </c>
      <c r="L148" s="1" t="e">
        <f>VLOOKUP(A148,[1]kvalitetinput!$A$3:$I$195,7,FALSE)</f>
        <v>#N/A</v>
      </c>
      <c r="M148" s="1" t="e">
        <f>VLOOKUP(A148,[1]kvalitetinput!$A$3:$I$195,8,FALSE)</f>
        <v>#N/A</v>
      </c>
      <c r="N148" s="1" t="e">
        <f>VLOOKUP(A148,[1]kvalitetinput!$A$3:$I$195,9,FALSE)</f>
        <v>#N/A</v>
      </c>
    </row>
    <row r="149" spans="1:14" x14ac:dyDescent="0.2">
      <c r="A149" s="2">
        <v>106</v>
      </c>
      <c r="B149" s="2" t="s">
        <v>407</v>
      </c>
      <c r="C149" s="2" t="s">
        <v>381</v>
      </c>
      <c r="D149" s="7">
        <v>74.753399999999999</v>
      </c>
      <c r="E149" s="7">
        <v>64.837599999999995</v>
      </c>
      <c r="F149" s="3">
        <v>1879.31</v>
      </c>
      <c r="G149" s="3">
        <v>576.52</v>
      </c>
      <c r="H149" s="3">
        <v>220467</v>
      </c>
      <c r="I149" s="3">
        <v>205995</v>
      </c>
      <c r="J149" s="3">
        <v>1279545</v>
      </c>
      <c r="K149" s="3">
        <v>572</v>
      </c>
      <c r="L149" s="1" t="e">
        <f>VLOOKUP(A149,[1]kvalitetinput!$A$3:$I$195,7,FALSE)</f>
        <v>#N/A</v>
      </c>
      <c r="M149" s="1" t="e">
        <f>VLOOKUP(A149,[1]kvalitetinput!$A$3:$I$195,8,FALSE)</f>
        <v>#N/A</v>
      </c>
      <c r="N149" s="1" t="e">
        <f>VLOOKUP(A149,[1]kvalitetinput!$A$3:$I$195,9,FALSE)</f>
        <v>#N/A</v>
      </c>
    </row>
    <row r="150" spans="1:14" x14ac:dyDescent="0.2">
      <c r="A150" s="2">
        <v>1124</v>
      </c>
      <c r="B150" s="2" t="s">
        <v>425</v>
      </c>
      <c r="C150" s="2" t="s">
        <v>381</v>
      </c>
      <c r="D150" s="7">
        <v>91.202700000000007</v>
      </c>
      <c r="E150" s="7">
        <v>63.664500000000004</v>
      </c>
      <c r="F150" s="3">
        <v>426.75</v>
      </c>
      <c r="G150" s="3">
        <v>122.9</v>
      </c>
      <c r="H150" s="3">
        <v>50609</v>
      </c>
      <c r="I150" s="3">
        <v>53661</v>
      </c>
      <c r="J150" s="3">
        <v>205225</v>
      </c>
      <c r="K150" s="3">
        <v>153</v>
      </c>
      <c r="L150" s="1" t="e">
        <f>VLOOKUP(A150,[1]kvalitetinput!$A$3:$I$195,7,FALSE)</f>
        <v>#N/A</v>
      </c>
      <c r="M150" s="1" t="e">
        <f>VLOOKUP(A150,[1]kvalitetinput!$A$3:$I$195,8,FALSE)</f>
        <v>#N/A</v>
      </c>
      <c r="N150" s="1" t="e">
        <f>VLOOKUP(A150,[1]kvalitetinput!$A$3:$I$195,9,FALSE)</f>
        <v>#N/A</v>
      </c>
    </row>
    <row r="151" spans="1:14" x14ac:dyDescent="0.2">
      <c r="A151" s="2">
        <v>1532</v>
      </c>
      <c r="B151" s="2" t="s">
        <v>339</v>
      </c>
      <c r="C151" s="2" t="s">
        <v>307</v>
      </c>
      <c r="D151" s="7">
        <v>100</v>
      </c>
      <c r="E151" s="7">
        <v>63.560300000000005</v>
      </c>
      <c r="F151" s="3">
        <v>172.95</v>
      </c>
      <c r="G151" s="3">
        <v>44.5</v>
      </c>
      <c r="H151" s="3">
        <v>10747</v>
      </c>
      <c r="I151" s="3">
        <v>2697</v>
      </c>
      <c r="J151" s="3">
        <v>249461</v>
      </c>
      <c r="K151" s="3">
        <v>8</v>
      </c>
      <c r="L151" s="1" t="e">
        <f>VLOOKUP(A151,[1]kvalitetinput!$A$3:$I$195,7,FALSE)</f>
        <v>#N/A</v>
      </c>
      <c r="M151" s="1" t="e">
        <f>VLOOKUP(A151,[1]kvalitetinput!$A$3:$I$195,8,FALSE)</f>
        <v>#N/A</v>
      </c>
      <c r="N151" s="1" t="e">
        <f>VLOOKUP(A151,[1]kvalitetinput!$A$3:$I$195,9,FALSE)</f>
        <v>#N/A</v>
      </c>
    </row>
    <row r="152" spans="1:14" x14ac:dyDescent="0.2">
      <c r="A152" s="2">
        <v>2012</v>
      </c>
      <c r="B152" s="2" t="s">
        <v>378</v>
      </c>
      <c r="C152" s="2" t="s">
        <v>361</v>
      </c>
      <c r="D152" s="7">
        <v>76.817599999999999</v>
      </c>
      <c r="E152" s="7">
        <v>63.298400000000001</v>
      </c>
      <c r="F152" s="3">
        <v>523.87</v>
      </c>
      <c r="G152" s="3">
        <v>213.23</v>
      </c>
      <c r="H152" s="3">
        <v>55855</v>
      </c>
      <c r="I152" s="3">
        <v>51903</v>
      </c>
      <c r="J152" s="3">
        <v>481300</v>
      </c>
      <c r="K152" s="3">
        <v>124</v>
      </c>
      <c r="L152" s="1" t="e">
        <f>VLOOKUP(A152,[1]kvalitetinput!$A$3:$I$195,7,FALSE)</f>
        <v>#N/A</v>
      </c>
      <c r="M152" s="1" t="e">
        <f>VLOOKUP(A152,[1]kvalitetinput!$A$3:$I$195,8,FALSE)</f>
        <v>#N/A</v>
      </c>
      <c r="N152" s="1" t="e">
        <f>VLOOKUP(A152,[1]kvalitetinput!$A$3:$I$195,9,FALSE)</f>
        <v>#N/A</v>
      </c>
    </row>
    <row r="153" spans="1:14" x14ac:dyDescent="0.2">
      <c r="A153" s="2">
        <v>1122</v>
      </c>
      <c r="B153" s="2" t="s">
        <v>270</v>
      </c>
      <c r="C153" s="2" t="s">
        <v>261</v>
      </c>
      <c r="D153" s="7">
        <v>86.940799999999996</v>
      </c>
      <c r="E153" s="7">
        <v>63.109000000000002</v>
      </c>
      <c r="F153" s="3">
        <v>166.39</v>
      </c>
      <c r="G153" s="3">
        <v>57.29</v>
      </c>
      <c r="H153" s="3">
        <v>14835</v>
      </c>
      <c r="I153" s="3">
        <v>9458</v>
      </c>
      <c r="J153" s="3">
        <v>194745</v>
      </c>
      <c r="K153" s="3">
        <v>25</v>
      </c>
      <c r="L153" s="1" t="e">
        <f>VLOOKUP(A153,[1]kvalitetinput!$A$3:$I$195,7,FALSE)</f>
        <v>#N/A</v>
      </c>
      <c r="M153" s="1" t="e">
        <f>VLOOKUP(A153,[1]kvalitetinput!$A$3:$I$195,8,FALSE)</f>
        <v>#N/A</v>
      </c>
      <c r="N153" s="1" t="e">
        <f>VLOOKUP(A153,[1]kvalitetinput!$A$3:$I$195,9,FALSE)</f>
        <v>#N/A</v>
      </c>
    </row>
    <row r="154" spans="1:14" x14ac:dyDescent="0.2">
      <c r="A154" s="2">
        <v>1037</v>
      </c>
      <c r="B154" s="2" t="s">
        <v>364</v>
      </c>
      <c r="C154" s="2" t="s">
        <v>361</v>
      </c>
      <c r="D154" s="7">
        <v>66.984999999999999</v>
      </c>
      <c r="E154" s="7">
        <v>63.031999999999996</v>
      </c>
      <c r="F154" s="3">
        <v>187.03</v>
      </c>
      <c r="G154" s="3">
        <v>55.53</v>
      </c>
      <c r="H154" s="3">
        <v>18420</v>
      </c>
      <c r="I154" s="3">
        <v>11438</v>
      </c>
      <c r="J154" s="3">
        <v>132063</v>
      </c>
      <c r="K154" s="3">
        <v>39</v>
      </c>
      <c r="L154" s="1" t="e">
        <f>VLOOKUP(A154,[1]kvalitetinput!$A$3:$I$195,7,FALSE)</f>
        <v>#N/A</v>
      </c>
      <c r="M154" s="1" t="e">
        <f>VLOOKUP(A154,[1]kvalitetinput!$A$3:$I$195,8,FALSE)</f>
        <v>#N/A</v>
      </c>
      <c r="N154" s="1" t="e">
        <f>VLOOKUP(A154,[1]kvalitetinput!$A$3:$I$195,9,FALSE)</f>
        <v>#N/A</v>
      </c>
    </row>
    <row r="155" spans="1:14" x14ac:dyDescent="0.2">
      <c r="A155" s="2">
        <v>1021</v>
      </c>
      <c r="B155" s="2" t="s">
        <v>125</v>
      </c>
      <c r="C155" s="2" t="s">
        <v>124</v>
      </c>
      <c r="D155" s="7">
        <v>65.261700000000005</v>
      </c>
      <c r="E155" s="7">
        <v>62.726899999999993</v>
      </c>
      <c r="F155" s="3">
        <v>68.02</v>
      </c>
      <c r="G155" s="3">
        <v>15.42</v>
      </c>
      <c r="H155" s="3">
        <v>7947</v>
      </c>
      <c r="I155" s="3">
        <v>5972</v>
      </c>
      <c r="J155" s="3">
        <v>60453</v>
      </c>
      <c r="K155" s="3">
        <v>22</v>
      </c>
      <c r="L155" s="1" t="e">
        <f>VLOOKUP(A155,[1]kvalitetinput!$A$3:$I$195,7,FALSE)</f>
        <v>#N/A</v>
      </c>
      <c r="M155" s="1" t="e">
        <f>VLOOKUP(A155,[1]kvalitetinput!$A$3:$I$195,8,FALSE)</f>
        <v>#N/A</v>
      </c>
      <c r="N155" s="1">
        <v>0</v>
      </c>
    </row>
    <row r="156" spans="1:14" x14ac:dyDescent="0.2">
      <c r="A156" s="2">
        <v>1870</v>
      </c>
      <c r="B156" s="2" t="s">
        <v>356</v>
      </c>
      <c r="C156" s="2" t="s">
        <v>307</v>
      </c>
      <c r="D156" s="7">
        <v>75.741099999999989</v>
      </c>
      <c r="E156" s="7">
        <v>59.980599999999995</v>
      </c>
      <c r="F156" s="3">
        <v>231.85</v>
      </c>
      <c r="G156" s="3">
        <v>93.31</v>
      </c>
      <c r="H156" s="3">
        <v>22432</v>
      </c>
      <c r="I156" s="3">
        <v>25519</v>
      </c>
      <c r="J156" s="3">
        <v>238494</v>
      </c>
      <c r="K156" s="3">
        <v>71</v>
      </c>
      <c r="L156" s="1" t="e">
        <f>VLOOKUP(A156,[1]kvalitetinput!$A$3:$I$195,7,FALSE)</f>
        <v>#N/A</v>
      </c>
      <c r="M156" s="1" t="e">
        <f>VLOOKUP(A156,[1]kvalitetinput!$A$3:$I$195,8,FALSE)</f>
        <v>#N/A</v>
      </c>
      <c r="N156" s="1" t="e">
        <f>VLOOKUP(A156,[1]kvalitetinput!$A$3:$I$195,9,FALSE)</f>
        <v>#N/A</v>
      </c>
    </row>
    <row r="157" spans="1:14" x14ac:dyDescent="0.2">
      <c r="A157" s="2">
        <v>605</v>
      </c>
      <c r="B157" s="2" t="s">
        <v>422</v>
      </c>
      <c r="C157" s="2" t="s">
        <v>381</v>
      </c>
      <c r="D157" s="7">
        <v>75.586500000000001</v>
      </c>
      <c r="E157" s="7">
        <v>59.187500000000007</v>
      </c>
      <c r="F157" s="3">
        <v>622.28</v>
      </c>
      <c r="G157" s="3">
        <v>289.51</v>
      </c>
      <c r="H157" s="3">
        <v>84315</v>
      </c>
      <c r="I157" s="3">
        <v>68140</v>
      </c>
      <c r="J157" s="3">
        <v>522334</v>
      </c>
      <c r="K157" s="3">
        <v>180</v>
      </c>
      <c r="L157" s="1" t="e">
        <f>VLOOKUP(A157,[1]kvalitetinput!$A$3:$I$195,7,FALSE)</f>
        <v>#N/A</v>
      </c>
      <c r="M157" s="1" t="e">
        <f>VLOOKUP(A157,[1]kvalitetinput!$A$3:$I$195,8,FALSE)</f>
        <v>#N/A</v>
      </c>
      <c r="N157" s="1" t="e">
        <f>VLOOKUP(A157,[1]kvalitetinput!$A$3:$I$195,9,FALSE)</f>
        <v>#N/A</v>
      </c>
    </row>
    <row r="158" spans="1:14" x14ac:dyDescent="0.2">
      <c r="A158" s="2">
        <v>623</v>
      </c>
      <c r="B158" s="2" t="s">
        <v>292</v>
      </c>
      <c r="C158" s="2" t="s">
        <v>285</v>
      </c>
      <c r="D158" s="7">
        <v>90.453299999999999</v>
      </c>
      <c r="E158" s="7">
        <v>57.748800000000003</v>
      </c>
      <c r="F158" s="3">
        <v>303.3</v>
      </c>
      <c r="G158" s="3">
        <v>106.65</v>
      </c>
      <c r="H158" s="3">
        <v>28311</v>
      </c>
      <c r="I158" s="3">
        <v>33516</v>
      </c>
      <c r="J158" s="3">
        <v>331840</v>
      </c>
      <c r="K158" s="3">
        <v>88</v>
      </c>
      <c r="L158" s="1" t="e">
        <f>VLOOKUP(A158,[1]kvalitetinput!$A$3:$I$195,7,FALSE)</f>
        <v>#N/A</v>
      </c>
      <c r="M158" s="1" t="e">
        <f>VLOOKUP(A158,[1]kvalitetinput!$A$3:$I$195,8,FALSE)</f>
        <v>#N/A</v>
      </c>
      <c r="N158" s="1" t="e">
        <f>VLOOKUP(A158,[1]kvalitetinput!$A$3:$I$195,9,FALSE)</f>
        <v>#N/A</v>
      </c>
    </row>
    <row r="159" spans="1:14" x14ac:dyDescent="0.2">
      <c r="A159" s="2">
        <v>1845</v>
      </c>
      <c r="B159" s="2" t="s">
        <v>207</v>
      </c>
      <c r="C159" s="2" t="s">
        <v>181</v>
      </c>
      <c r="D159" s="7">
        <v>72.205299999999994</v>
      </c>
      <c r="E159" s="7">
        <v>56.304500000000004</v>
      </c>
      <c r="F159" s="3">
        <v>70.22</v>
      </c>
      <c r="G159" s="3">
        <v>20.76</v>
      </c>
      <c r="H159" s="3">
        <v>9046</v>
      </c>
      <c r="I159" s="3">
        <v>9859</v>
      </c>
      <c r="J159" s="3">
        <v>28911</v>
      </c>
      <c r="K159" s="3">
        <v>31</v>
      </c>
      <c r="L159" s="1" t="e">
        <f>VLOOKUP(A159,[1]kvalitetinput!$A$3:$I$195,7,FALSE)</f>
        <v>#N/A</v>
      </c>
      <c r="M159" s="1" t="e">
        <f>VLOOKUP(A159,[1]kvalitetinput!$A$3:$I$195,8,FALSE)</f>
        <v>#N/A</v>
      </c>
      <c r="N159" s="1">
        <v>0</v>
      </c>
    </row>
    <row r="160" spans="1:14" x14ac:dyDescent="0.2">
      <c r="A160" s="2">
        <v>226</v>
      </c>
      <c r="B160" s="2" t="s">
        <v>235</v>
      </c>
      <c r="C160" s="2" t="s">
        <v>229</v>
      </c>
      <c r="D160" s="7">
        <v>81.696899999999999</v>
      </c>
      <c r="E160" s="7">
        <v>55.439300000000003</v>
      </c>
      <c r="F160" s="3">
        <v>285.57</v>
      </c>
      <c r="G160" s="3">
        <v>137.97999999999999</v>
      </c>
      <c r="H160" s="3">
        <v>42928</v>
      </c>
      <c r="I160" s="3">
        <v>46229</v>
      </c>
      <c r="J160" s="3">
        <v>196682</v>
      </c>
      <c r="K160" s="3">
        <v>132</v>
      </c>
      <c r="L160" s="1" t="e">
        <f>VLOOKUP(A160,[1]kvalitetinput!$A$3:$I$195,7,FALSE)</f>
        <v>#N/A</v>
      </c>
      <c r="M160" s="1" t="e">
        <f>VLOOKUP(A160,[1]kvalitetinput!$A$3:$I$195,8,FALSE)</f>
        <v>#N/A</v>
      </c>
      <c r="N160" s="1" t="e">
        <f>VLOOKUP(A160,[1]kvalitetinput!$A$3:$I$195,9,FALSE)</f>
        <v>#N/A</v>
      </c>
    </row>
    <row r="161" spans="1:14" x14ac:dyDescent="0.2">
      <c r="A161" s="2">
        <v>233</v>
      </c>
      <c r="B161" s="2" t="s">
        <v>412</v>
      </c>
      <c r="C161" s="2" t="s">
        <v>381</v>
      </c>
      <c r="D161" s="7">
        <v>94.190399999999997</v>
      </c>
      <c r="E161" s="7">
        <v>55.192300000000003</v>
      </c>
      <c r="F161" s="3">
        <v>311.32</v>
      </c>
      <c r="G161" s="3">
        <v>146.81</v>
      </c>
      <c r="H161" s="3">
        <v>50580</v>
      </c>
      <c r="I161" s="3">
        <v>45875</v>
      </c>
      <c r="J161" s="3">
        <v>345661</v>
      </c>
      <c r="K161" s="3">
        <v>107</v>
      </c>
      <c r="L161" s="1" t="e">
        <f>VLOOKUP(A161,[1]kvalitetinput!$A$3:$I$195,7,FALSE)</f>
        <v>#N/A</v>
      </c>
      <c r="M161" s="1" t="e">
        <f>VLOOKUP(A161,[1]kvalitetinput!$A$3:$I$195,8,FALSE)</f>
        <v>#N/A</v>
      </c>
      <c r="N161" s="1">
        <v>0</v>
      </c>
    </row>
    <row r="162" spans="1:14" x14ac:dyDescent="0.2">
      <c r="A162" s="2">
        <v>1149</v>
      </c>
      <c r="B162" s="2" t="s">
        <v>401</v>
      </c>
      <c r="C162" s="2" t="s">
        <v>381</v>
      </c>
      <c r="D162" s="7">
        <v>83.6815</v>
      </c>
      <c r="E162" s="7">
        <v>54.983800000000002</v>
      </c>
      <c r="F162" s="3">
        <v>864.92</v>
      </c>
      <c r="G162" s="3">
        <v>261.18</v>
      </c>
      <c r="H162" s="3">
        <v>77486</v>
      </c>
      <c r="I162" s="3">
        <v>97713</v>
      </c>
      <c r="J162" s="3">
        <v>742544</v>
      </c>
      <c r="K162" s="3">
        <v>263</v>
      </c>
      <c r="L162" s="1" t="e">
        <f>VLOOKUP(A162,[1]kvalitetinput!$A$3:$I$195,7,FALSE)</f>
        <v>#N/A</v>
      </c>
      <c r="M162" s="1" t="e">
        <f>VLOOKUP(A162,[1]kvalitetinput!$A$3:$I$195,8,FALSE)</f>
        <v>#N/A</v>
      </c>
      <c r="N162" s="1" t="e">
        <f>VLOOKUP(A162,[1]kvalitetinput!$A$3:$I$195,9,FALSE)</f>
        <v>#N/A</v>
      </c>
    </row>
    <row r="163" spans="1:14" x14ac:dyDescent="0.2">
      <c r="A163" s="2">
        <v>710</v>
      </c>
      <c r="B163" s="2" t="s">
        <v>429</v>
      </c>
      <c r="C163" s="2" t="s">
        <v>381</v>
      </c>
      <c r="D163" s="7">
        <v>66.940999999999988</v>
      </c>
      <c r="E163" s="7">
        <v>54.6995</v>
      </c>
      <c r="F163" s="3">
        <v>1498.39</v>
      </c>
      <c r="G163" s="3">
        <v>781.58</v>
      </c>
      <c r="H163" s="3">
        <v>132844</v>
      </c>
      <c r="I163" s="3">
        <v>134817</v>
      </c>
      <c r="J163" s="3">
        <v>919397</v>
      </c>
      <c r="K163" s="3">
        <v>383</v>
      </c>
      <c r="L163" s="1" t="e">
        <f>VLOOKUP(A163,[1]kvalitetinput!$A$3:$I$195,7,FALSE)</f>
        <v>#N/A</v>
      </c>
      <c r="M163" s="1" t="e">
        <f>VLOOKUP(A163,[1]kvalitetinput!$A$3:$I$195,8,FALSE)</f>
        <v>#N/A</v>
      </c>
      <c r="N163" s="1" t="e">
        <f>VLOOKUP(A163,[1]kvalitetinput!$A$3:$I$195,9,FALSE)</f>
        <v>#N/A</v>
      </c>
    </row>
    <row r="164" spans="1:14" x14ac:dyDescent="0.2">
      <c r="A164" s="2">
        <v>104</v>
      </c>
      <c r="B164" s="2" t="s">
        <v>380</v>
      </c>
      <c r="C164" s="2" t="s">
        <v>381</v>
      </c>
      <c r="D164" s="7">
        <v>100</v>
      </c>
      <c r="E164" s="7">
        <v>53.879200000000004</v>
      </c>
      <c r="F164" s="3">
        <v>605.61</v>
      </c>
      <c r="G164" s="3">
        <v>316.14</v>
      </c>
      <c r="H164" s="3">
        <v>54612</v>
      </c>
      <c r="I164" s="3">
        <v>61791</v>
      </c>
      <c r="J164" s="3">
        <v>879900</v>
      </c>
      <c r="K164" s="3">
        <v>176</v>
      </c>
      <c r="L164" s="1" t="e">
        <f>VLOOKUP(A164,[1]kvalitetinput!$A$3:$I$195,7,FALSE)</f>
        <v>#N/A</v>
      </c>
      <c r="M164" s="1" t="e">
        <f>VLOOKUP(A164,[1]kvalitetinput!$A$3:$I$195,8,FALSE)</f>
        <v>#N/A</v>
      </c>
      <c r="N164" s="1" t="e">
        <f>VLOOKUP(A164,[1]kvalitetinput!$A$3:$I$195,9,FALSE)</f>
        <v>#N/A</v>
      </c>
    </row>
    <row r="165" spans="1:14" x14ac:dyDescent="0.2">
      <c r="A165" s="2">
        <v>805</v>
      </c>
      <c r="B165" s="2" t="s">
        <v>402</v>
      </c>
      <c r="C165" s="2" t="s">
        <v>381</v>
      </c>
      <c r="D165" s="7">
        <v>86.266800000000003</v>
      </c>
      <c r="E165" s="7">
        <v>52.822800000000001</v>
      </c>
      <c r="F165" s="3">
        <v>887.69</v>
      </c>
      <c r="G165" s="3">
        <v>255.86</v>
      </c>
      <c r="H165" s="3">
        <v>77336</v>
      </c>
      <c r="I165" s="3">
        <v>112924</v>
      </c>
      <c r="J165" s="3">
        <v>597918</v>
      </c>
      <c r="K165" s="3">
        <v>273</v>
      </c>
      <c r="L165" s="1" t="e">
        <f>VLOOKUP(A165,[1]kvalitetinput!$A$3:$I$195,7,FALSE)</f>
        <v>#N/A</v>
      </c>
      <c r="M165" s="1" t="e">
        <f>VLOOKUP(A165,[1]kvalitetinput!$A$3:$I$195,8,FALSE)</f>
        <v>#N/A</v>
      </c>
      <c r="N165" s="1" t="e">
        <f>VLOOKUP(A165,[1]kvalitetinput!$A$3:$I$195,9,FALSE)</f>
        <v>#N/A</v>
      </c>
    </row>
    <row r="166" spans="1:14" x14ac:dyDescent="0.2">
      <c r="A166" s="2">
        <v>814</v>
      </c>
      <c r="B166" s="2" t="s">
        <v>266</v>
      </c>
      <c r="C166" s="2" t="s">
        <v>261</v>
      </c>
      <c r="D166" s="7">
        <v>89.975700000000003</v>
      </c>
      <c r="E166" s="7">
        <v>52.551000000000002</v>
      </c>
      <c r="F166" s="3">
        <v>320.88</v>
      </c>
      <c r="G166" s="3">
        <v>95.53</v>
      </c>
      <c r="H166" s="3">
        <v>34184</v>
      </c>
      <c r="I166" s="3">
        <v>20548</v>
      </c>
      <c r="J166" s="3">
        <v>324175</v>
      </c>
      <c r="K166" s="3">
        <v>59</v>
      </c>
      <c r="L166" s="1" t="e">
        <f>VLOOKUP(A166,[1]kvalitetinput!$A$3:$I$195,7,FALSE)</f>
        <v>#N/A</v>
      </c>
      <c r="M166" s="1" t="e">
        <f>VLOOKUP(A166,[1]kvalitetinput!$A$3:$I$195,8,FALSE)</f>
        <v>#N/A</v>
      </c>
      <c r="N166" s="1" t="e">
        <f>VLOOKUP(A166,[1]kvalitetinput!$A$3:$I$195,9,FALSE)</f>
        <v>#N/A</v>
      </c>
    </row>
    <row r="167" spans="1:14" x14ac:dyDescent="0.2">
      <c r="A167" s="2">
        <v>901</v>
      </c>
      <c r="B167" s="2" t="s">
        <v>321</v>
      </c>
      <c r="C167" s="2" t="s">
        <v>307</v>
      </c>
      <c r="D167" s="7">
        <v>58.452499999999993</v>
      </c>
      <c r="E167" s="7">
        <v>51.834699999999998</v>
      </c>
      <c r="F167" s="3">
        <v>196.5</v>
      </c>
      <c r="G167" s="3">
        <v>68.14</v>
      </c>
      <c r="H167" s="3">
        <v>23734</v>
      </c>
      <c r="I167" s="3">
        <v>22082</v>
      </c>
      <c r="J167" s="3">
        <v>159935</v>
      </c>
      <c r="K167" s="3">
        <v>62</v>
      </c>
      <c r="L167" s="1" t="e">
        <f>VLOOKUP(A167,[1]kvalitetinput!$A$3:$I$195,7,FALSE)</f>
        <v>#N/A</v>
      </c>
      <c r="M167" s="1" t="e">
        <f>VLOOKUP(A167,[1]kvalitetinput!$A$3:$I$195,8,FALSE)</f>
        <v>#N/A</v>
      </c>
      <c r="N167" s="1" t="e">
        <f>VLOOKUP(A167,[1]kvalitetinput!$A$3:$I$195,9,FALSE)</f>
        <v>#N/A</v>
      </c>
    </row>
    <row r="168" spans="1:14" x14ac:dyDescent="0.2">
      <c r="A168" s="2">
        <v>1017</v>
      </c>
      <c r="B168" s="2" t="s">
        <v>296</v>
      </c>
      <c r="C168" s="2" t="s">
        <v>285</v>
      </c>
      <c r="D168" s="7">
        <v>82.003500000000003</v>
      </c>
      <c r="E168" s="7">
        <v>51.370099999999994</v>
      </c>
      <c r="F168" s="3">
        <v>123.87</v>
      </c>
      <c r="G168" s="3">
        <v>40.61</v>
      </c>
      <c r="H168" s="3">
        <v>11293</v>
      </c>
      <c r="I168" s="3">
        <v>6601</v>
      </c>
      <c r="J168" s="3">
        <v>112393</v>
      </c>
      <c r="K168" s="3">
        <v>34</v>
      </c>
      <c r="L168" s="1" t="e">
        <f>VLOOKUP(A168,[1]kvalitetinput!$A$3:$I$195,7,FALSE)</f>
        <v>#N/A</v>
      </c>
      <c r="M168" s="1" t="e">
        <f>VLOOKUP(A168,[1]kvalitetinput!$A$3:$I$195,8,FALSE)</f>
        <v>#N/A</v>
      </c>
      <c r="N168" s="1" t="e">
        <f>VLOOKUP(A168,[1]kvalitetinput!$A$3:$I$195,9,FALSE)</f>
        <v>#N/A</v>
      </c>
    </row>
    <row r="169" spans="1:14" x14ac:dyDescent="0.2">
      <c r="A169" s="2">
        <v>709</v>
      </c>
      <c r="B169" s="2" t="s">
        <v>410</v>
      </c>
      <c r="C169" s="2" t="s">
        <v>381</v>
      </c>
      <c r="D169" s="7">
        <v>87.6477</v>
      </c>
      <c r="E169" s="7">
        <v>51.146000000000001</v>
      </c>
      <c r="F169" s="3">
        <v>976.37</v>
      </c>
      <c r="G169" s="3">
        <v>326.61</v>
      </c>
      <c r="H169" s="3">
        <v>127808</v>
      </c>
      <c r="I169" s="3">
        <v>131592</v>
      </c>
      <c r="J169" s="3">
        <v>707311</v>
      </c>
      <c r="K169" s="3">
        <v>373</v>
      </c>
      <c r="L169" s="1" t="e">
        <f>VLOOKUP(A169,[1]kvalitetinput!$A$3:$I$195,7,FALSE)</f>
        <v>#N/A</v>
      </c>
      <c r="M169" s="1" t="e">
        <f>VLOOKUP(A169,[1]kvalitetinput!$A$3:$I$195,8,FALSE)</f>
        <v>#N/A</v>
      </c>
      <c r="N169" s="1">
        <v>0</v>
      </c>
    </row>
    <row r="170" spans="1:14" x14ac:dyDescent="0.2">
      <c r="A170" s="2">
        <v>1443</v>
      </c>
      <c r="B170" s="2" t="s">
        <v>335</v>
      </c>
      <c r="C170" s="2" t="s">
        <v>307</v>
      </c>
      <c r="D170" s="7">
        <v>69.638900000000007</v>
      </c>
      <c r="E170" s="7">
        <v>50.366</v>
      </c>
      <c r="F170" s="3">
        <v>138.35</v>
      </c>
      <c r="G170" s="3">
        <v>63.89</v>
      </c>
      <c r="H170" s="3">
        <v>24782</v>
      </c>
      <c r="I170" s="3">
        <v>19540</v>
      </c>
      <c r="J170" s="3">
        <v>133154</v>
      </c>
      <c r="K170" s="3">
        <v>74</v>
      </c>
      <c r="L170" s="1" t="e">
        <f>VLOOKUP(A170,[1]kvalitetinput!$A$3:$I$195,7,FALSE)</f>
        <v>#N/A</v>
      </c>
      <c r="M170" s="1" t="e">
        <f>VLOOKUP(A170,[1]kvalitetinput!$A$3:$I$195,8,FALSE)</f>
        <v>#N/A</v>
      </c>
      <c r="N170" s="1">
        <v>0</v>
      </c>
    </row>
    <row r="171" spans="1:14" x14ac:dyDescent="0.2">
      <c r="A171" s="2">
        <v>807</v>
      </c>
      <c r="B171" s="2" t="s">
        <v>317</v>
      </c>
      <c r="C171" s="2" t="s">
        <v>307</v>
      </c>
      <c r="D171" s="7">
        <v>67.674000000000007</v>
      </c>
      <c r="E171" s="7">
        <v>47.963299999999997</v>
      </c>
      <c r="F171" s="3">
        <v>347.17</v>
      </c>
      <c r="G171" s="3">
        <v>127.25</v>
      </c>
      <c r="H171" s="3">
        <v>27710</v>
      </c>
      <c r="I171" s="3">
        <v>22351</v>
      </c>
      <c r="J171" s="3">
        <v>306078</v>
      </c>
      <c r="K171" s="3">
        <v>70</v>
      </c>
      <c r="L171" s="1" t="e">
        <f>VLOOKUP(A171,[1]kvalitetinput!$A$3:$I$195,7,FALSE)</f>
        <v>#N/A</v>
      </c>
      <c r="M171" s="1" t="e">
        <f>VLOOKUP(A171,[1]kvalitetinput!$A$3:$I$195,8,FALSE)</f>
        <v>#N/A</v>
      </c>
      <c r="N171" s="1" t="e">
        <f>VLOOKUP(A171,[1]kvalitetinput!$A$3:$I$195,9,FALSE)</f>
        <v>#N/A</v>
      </c>
    </row>
    <row r="172" spans="1:14" x14ac:dyDescent="0.2">
      <c r="A172" s="2">
        <v>1029</v>
      </c>
      <c r="B172" s="2" t="s">
        <v>52</v>
      </c>
      <c r="C172" s="2" t="s">
        <v>27</v>
      </c>
      <c r="D172" s="7">
        <v>71.834699999999998</v>
      </c>
      <c r="E172" s="7">
        <v>45.956399999999995</v>
      </c>
      <c r="F172" s="3">
        <v>122.25</v>
      </c>
      <c r="G172" s="3">
        <v>29.93</v>
      </c>
      <c r="H172" s="3">
        <v>9457</v>
      </c>
      <c r="I172" s="3">
        <v>7451</v>
      </c>
      <c r="J172" s="3">
        <v>76514</v>
      </c>
      <c r="K172" s="3">
        <v>22</v>
      </c>
      <c r="L172" s="1" t="e">
        <f>VLOOKUP(A172,[1]kvalitetinput!$A$3:$I$195,7,FALSE)</f>
        <v>#N/A</v>
      </c>
      <c r="M172" s="1" t="e">
        <f>VLOOKUP(A172,[1]kvalitetinput!$A$3:$I$195,8,FALSE)</f>
        <v>#N/A</v>
      </c>
      <c r="N172" s="1">
        <v>0</v>
      </c>
    </row>
    <row r="173" spans="1:14" x14ac:dyDescent="0.2">
      <c r="A173" s="2">
        <v>1804</v>
      </c>
      <c r="B173" s="2" t="s">
        <v>416</v>
      </c>
      <c r="C173" s="2" t="s">
        <v>381</v>
      </c>
      <c r="D173" s="7">
        <v>85.1</v>
      </c>
      <c r="E173" s="7">
        <v>45.688400000000001</v>
      </c>
      <c r="F173" s="3">
        <v>960.67</v>
      </c>
      <c r="G173" s="3">
        <v>283.20999999999998</v>
      </c>
      <c r="H173" s="3">
        <v>123624</v>
      </c>
      <c r="I173" s="3">
        <v>125264</v>
      </c>
      <c r="J173" s="3">
        <v>613861</v>
      </c>
      <c r="K173" s="3">
        <v>329</v>
      </c>
      <c r="L173" s="1" t="e">
        <f>VLOOKUP(A173,[1]kvalitetinput!$A$3:$I$195,7,FALSE)</f>
        <v>#N/A</v>
      </c>
      <c r="M173" s="1" t="e">
        <f>VLOOKUP(A173,[1]kvalitetinput!$A$3:$I$195,8,FALSE)</f>
        <v>#N/A</v>
      </c>
      <c r="N173" s="1">
        <v>0</v>
      </c>
    </row>
    <row r="174" spans="1:14" x14ac:dyDescent="0.2">
      <c r="A174" s="2">
        <v>1818</v>
      </c>
      <c r="B174" s="2" t="s">
        <v>80</v>
      </c>
      <c r="C174" s="2" t="s">
        <v>27</v>
      </c>
      <c r="D174" s="7">
        <v>93.683999999999997</v>
      </c>
      <c r="E174" s="7">
        <v>40.251300000000001</v>
      </c>
      <c r="F174" s="3">
        <v>52.62</v>
      </c>
      <c r="G174" s="3">
        <v>14.21</v>
      </c>
      <c r="H174" s="3">
        <v>5502</v>
      </c>
      <c r="I174" s="3">
        <v>4956</v>
      </c>
      <c r="J174" s="3">
        <v>48504</v>
      </c>
      <c r="K174" s="3">
        <v>18</v>
      </c>
      <c r="L174" s="1" t="e">
        <f>VLOOKUP(A174,[1]kvalitetinput!$A$3:$I$195,7,FALSE)</f>
        <v>#N/A</v>
      </c>
      <c r="M174" s="1" t="e">
        <f>VLOOKUP(A174,[1]kvalitetinput!$A$3:$I$195,8,FALSE)</f>
        <v>#N/A</v>
      </c>
      <c r="N174" s="1">
        <v>0</v>
      </c>
    </row>
    <row r="175" spans="1:14" x14ac:dyDescent="0.2">
      <c r="A175" s="2">
        <v>1702</v>
      </c>
      <c r="B175" s="2" t="s">
        <v>388</v>
      </c>
      <c r="C175" s="2" t="s">
        <v>381</v>
      </c>
      <c r="D175" s="7">
        <v>100</v>
      </c>
      <c r="E175" s="7">
        <v>36.846899999999998</v>
      </c>
      <c r="F175" s="3">
        <v>446.59</v>
      </c>
      <c r="G175" s="3">
        <v>121.1</v>
      </c>
      <c r="H175" s="3">
        <v>39673</v>
      </c>
      <c r="I175" s="3">
        <v>55571</v>
      </c>
      <c r="J175" s="3">
        <v>528788</v>
      </c>
      <c r="K175" s="3">
        <v>157</v>
      </c>
      <c r="L175" s="1" t="e">
        <f>VLOOKUP(A175,[1]kvalitetinput!$A$3:$I$195,7,FALSE)</f>
        <v>#N/A</v>
      </c>
      <c r="M175" s="1" t="e">
        <f>VLOOKUP(A175,[1]kvalitetinput!$A$3:$I$195,8,FALSE)</f>
        <v>#N/A</v>
      </c>
      <c r="N175" s="1" t="e">
        <f>VLOOKUP(A175,[1]kvalitetinput!$A$3:$I$195,9,FALSE)</f>
        <v>#N/A</v>
      </c>
    </row>
    <row r="176" spans="1:14" x14ac:dyDescent="0.2">
      <c r="A176" s="2">
        <v>1805</v>
      </c>
      <c r="B176" s="2" t="s">
        <v>351</v>
      </c>
      <c r="C176" s="2" t="s">
        <v>307</v>
      </c>
      <c r="D176" s="7">
        <v>64.532299999999992</v>
      </c>
      <c r="E176" s="7">
        <v>35.857900000000001</v>
      </c>
      <c r="F176" s="3">
        <v>583.30999999999995</v>
      </c>
      <c r="G176" s="3">
        <v>276.64</v>
      </c>
      <c r="H176" s="3">
        <v>63134</v>
      </c>
      <c r="I176" s="3">
        <v>68362</v>
      </c>
      <c r="J176" s="3">
        <v>458211</v>
      </c>
      <c r="K176" s="3">
        <v>180</v>
      </c>
      <c r="L176" s="1" t="e">
        <f>VLOOKUP(A176,[1]kvalitetinput!$A$3:$I$195,7,FALSE)</f>
        <v>#N/A</v>
      </c>
      <c r="M176" s="1" t="e">
        <f>VLOOKUP(A176,[1]kvalitetinput!$A$3:$I$195,8,FALSE)</f>
        <v>#N/A</v>
      </c>
      <c r="N176" s="1" t="e">
        <f>VLOOKUP(A176,[1]kvalitetinput!$A$3:$I$195,9,FALSE)</f>
        <v>#N/A</v>
      </c>
    </row>
    <row r="177" spans="1:14" x14ac:dyDescent="0.2">
      <c r="A177" s="2">
        <v>1942</v>
      </c>
      <c r="B177" s="2" t="s">
        <v>116</v>
      </c>
      <c r="C177" s="2" t="s">
        <v>88</v>
      </c>
      <c r="D177" s="7">
        <v>100</v>
      </c>
      <c r="E177" s="7">
        <v>31.3535</v>
      </c>
      <c r="F177" s="3">
        <v>150.41999999999999</v>
      </c>
      <c r="G177" s="3">
        <v>36.71</v>
      </c>
      <c r="H177" s="3">
        <v>20191</v>
      </c>
      <c r="I177" s="3">
        <v>21441</v>
      </c>
      <c r="J177" s="3">
        <v>149275</v>
      </c>
      <c r="K177" s="3">
        <v>63</v>
      </c>
      <c r="L177" s="1" t="e">
        <f>VLOOKUP(A177,[1]kvalitetinput!$A$3:$I$195,7,FALSE)</f>
        <v>#N/A</v>
      </c>
      <c r="M177" s="1" t="e">
        <f>VLOOKUP(A177,[1]kvalitetinput!$A$3:$I$195,8,FALSE)</f>
        <v>#N/A</v>
      </c>
      <c r="N177" s="1">
        <v>0</v>
      </c>
    </row>
    <row r="178" spans="1:14" x14ac:dyDescent="0.2">
      <c r="A178" s="2">
        <v>428</v>
      </c>
      <c r="B178" s="2" t="s">
        <v>311</v>
      </c>
      <c r="C178" s="2" t="s">
        <v>307</v>
      </c>
      <c r="D178" s="7">
        <v>59.571200000000005</v>
      </c>
      <c r="E178" s="7">
        <v>29.712199999999999</v>
      </c>
      <c r="F178" s="3">
        <v>263.66000000000003</v>
      </c>
      <c r="G178" s="3">
        <v>91.28</v>
      </c>
      <c r="H178" s="3">
        <v>28141</v>
      </c>
      <c r="I178" s="3">
        <v>27475</v>
      </c>
      <c r="J178" s="3">
        <v>184911</v>
      </c>
      <c r="K178" s="3">
        <v>79</v>
      </c>
      <c r="L178" s="1" t="e">
        <f>VLOOKUP(A178,[1]kvalitetinput!$A$3:$I$195,7,FALSE)</f>
        <v>#N/A</v>
      </c>
      <c r="M178" s="1" t="e">
        <f>VLOOKUP(A178,[1]kvalitetinput!$A$3:$I$195,8,FALSE)</f>
        <v>#N/A</v>
      </c>
      <c r="N178" s="1" t="e">
        <f>VLOOKUP(A178,[1]kvalitetinput!$A$3:$I$195,9,FALSE)</f>
        <v>#N/A</v>
      </c>
    </row>
    <row r="179" spans="1:14" x14ac:dyDescent="0.2">
      <c r="A179" s="2">
        <v>1871</v>
      </c>
      <c r="B179" s="2" t="s">
        <v>357</v>
      </c>
      <c r="C179" s="2" t="s">
        <v>307</v>
      </c>
      <c r="D179" s="7">
        <v>85.988500000000002</v>
      </c>
      <c r="E179" s="7">
        <v>24.389299999999999</v>
      </c>
      <c r="F179" s="3">
        <v>139.33000000000001</v>
      </c>
      <c r="G179" s="3">
        <v>49.1</v>
      </c>
      <c r="H179" s="3">
        <v>13390</v>
      </c>
      <c r="I179" s="3">
        <v>17615</v>
      </c>
      <c r="J179" s="3">
        <v>157888</v>
      </c>
      <c r="K179" s="3">
        <v>53</v>
      </c>
      <c r="L179" s="1" t="e">
        <f>VLOOKUP(A179,[1]kvalitetinput!$A$3:$I$195,7,FALSE)</f>
        <v>#N/A</v>
      </c>
      <c r="M179" s="1" t="e">
        <f>VLOOKUP(A179,[1]kvalitetinput!$A$3:$I$195,8,FALSE)</f>
        <v>#N/A</v>
      </c>
      <c r="N179" s="1" t="e">
        <f>VLOOKUP(A179,[1]kvalitetinput!$A$3:$I$195,9,FALSE)</f>
        <v>#N/A</v>
      </c>
    </row>
    <row r="180" spans="1:14" x14ac:dyDescent="0.2">
      <c r="A180" s="2">
        <v>2003</v>
      </c>
      <c r="B180" s="2" t="s">
        <v>376</v>
      </c>
      <c r="C180" s="2" t="s">
        <v>361</v>
      </c>
      <c r="D180" s="7">
        <v>100</v>
      </c>
      <c r="E180" s="7"/>
      <c r="F180" s="3">
        <v>127.28</v>
      </c>
      <c r="G180" s="3">
        <v>58.42</v>
      </c>
      <c r="H180" s="3">
        <v>29737</v>
      </c>
      <c r="I180" s="3">
        <v>5181</v>
      </c>
      <c r="J180" s="3">
        <v>188540</v>
      </c>
      <c r="K180" s="3">
        <v>14</v>
      </c>
      <c r="L180" s="1"/>
      <c r="M180" s="1"/>
      <c r="N180" s="1"/>
    </row>
    <row r="181" spans="1:14" x14ac:dyDescent="0.2">
      <c r="A181" s="2">
        <v>119</v>
      </c>
      <c r="B181" s="2" t="s">
        <v>4</v>
      </c>
      <c r="C181" s="2" t="s">
        <v>5</v>
      </c>
      <c r="D181" s="7">
        <v>100</v>
      </c>
      <c r="E181" s="7"/>
      <c r="F181" s="3">
        <v>68.2</v>
      </c>
      <c r="G181" s="3">
        <v>23.92</v>
      </c>
      <c r="H181" s="3">
        <v>12793</v>
      </c>
      <c r="I181" s="3">
        <v>14373</v>
      </c>
      <c r="J181" s="3">
        <v>48854</v>
      </c>
      <c r="K181" s="3">
        <v>42</v>
      </c>
      <c r="L181" s="1"/>
      <c r="M181" s="1"/>
      <c r="N181" s="1"/>
    </row>
    <row r="182" spans="1:14" x14ac:dyDescent="0.2">
      <c r="A182" s="2">
        <v>631</v>
      </c>
      <c r="B182" s="2" t="s">
        <v>9</v>
      </c>
      <c r="C182" s="2" t="s">
        <v>5</v>
      </c>
      <c r="D182" s="7">
        <v>100</v>
      </c>
      <c r="E182" s="7"/>
      <c r="F182" s="3">
        <v>59.44</v>
      </c>
      <c r="G182" s="3">
        <v>27.22</v>
      </c>
      <c r="H182" s="3">
        <v>5326</v>
      </c>
      <c r="I182" s="3">
        <v>6125</v>
      </c>
      <c r="J182" s="3">
        <v>42129</v>
      </c>
      <c r="K182" s="3">
        <v>24</v>
      </c>
      <c r="L182" s="1"/>
      <c r="M182" s="1"/>
      <c r="N182" s="1"/>
    </row>
    <row r="183" spans="1:14" x14ac:dyDescent="0.2">
      <c r="A183" s="2">
        <v>728</v>
      </c>
      <c r="B183" s="2" t="s">
        <v>11</v>
      </c>
      <c r="C183" s="2" t="s">
        <v>5</v>
      </c>
      <c r="D183" s="7">
        <v>100</v>
      </c>
      <c r="E183" s="7"/>
      <c r="F183" s="3">
        <v>42.94</v>
      </c>
      <c r="G183" s="3">
        <v>13.51</v>
      </c>
      <c r="H183" s="3">
        <v>5987</v>
      </c>
      <c r="I183" s="3">
        <v>10301</v>
      </c>
      <c r="J183" s="3">
        <v>14508</v>
      </c>
      <c r="K183" s="3">
        <v>27</v>
      </c>
      <c r="L183" s="1"/>
      <c r="M183" s="1"/>
      <c r="N183" s="1"/>
    </row>
    <row r="184" spans="1:14" x14ac:dyDescent="0.2">
      <c r="A184" s="2">
        <v>811</v>
      </c>
      <c r="B184" s="2" t="s">
        <v>12</v>
      </c>
      <c r="C184" s="2" t="s">
        <v>5</v>
      </c>
      <c r="D184" s="7">
        <v>100</v>
      </c>
      <c r="E184" s="7"/>
      <c r="F184" s="3">
        <v>37.11</v>
      </c>
      <c r="G184" s="3">
        <v>11.67</v>
      </c>
      <c r="H184" s="3">
        <v>5968</v>
      </c>
      <c r="I184" s="3">
        <v>5821</v>
      </c>
      <c r="J184" s="3">
        <v>19444</v>
      </c>
      <c r="K184" s="3">
        <v>27</v>
      </c>
      <c r="L184" s="1"/>
      <c r="M184" s="1"/>
      <c r="N184" s="1"/>
    </row>
    <row r="185" spans="1:14" x14ac:dyDescent="0.2">
      <c r="A185" s="2">
        <v>912</v>
      </c>
      <c r="B185" s="2" t="s">
        <v>14</v>
      </c>
      <c r="C185" s="2" t="s">
        <v>5</v>
      </c>
      <c r="D185" s="7">
        <v>100</v>
      </c>
      <c r="E185" s="7"/>
      <c r="F185" s="3">
        <v>62.47</v>
      </c>
      <c r="G185" s="3">
        <v>20.46</v>
      </c>
      <c r="H185" s="3">
        <v>4870</v>
      </c>
      <c r="I185" s="3">
        <v>8672</v>
      </c>
      <c r="J185" s="3">
        <v>31128</v>
      </c>
      <c r="K185" s="3">
        <v>24</v>
      </c>
      <c r="L185" s="1"/>
      <c r="M185" s="1"/>
      <c r="N185" s="1"/>
    </row>
    <row r="186" spans="1:14" x14ac:dyDescent="0.2">
      <c r="A186" s="2">
        <v>1441</v>
      </c>
      <c r="B186" s="2" t="s">
        <v>19</v>
      </c>
      <c r="C186" s="2" t="s">
        <v>5</v>
      </c>
      <c r="D186" s="7">
        <v>100</v>
      </c>
      <c r="E186" s="7"/>
      <c r="F186" s="3">
        <v>68.55</v>
      </c>
      <c r="G186" s="3">
        <v>53.86</v>
      </c>
      <c r="H186" s="3">
        <v>9052</v>
      </c>
      <c r="I186" s="3">
        <v>11132</v>
      </c>
      <c r="J186" s="3">
        <v>84587</v>
      </c>
      <c r="K186" s="3">
        <v>30</v>
      </c>
      <c r="L186" s="1"/>
      <c r="M186" s="1"/>
      <c r="N186" s="1"/>
    </row>
    <row r="187" spans="1:14" x14ac:dyDescent="0.2">
      <c r="A187" s="2">
        <v>1514</v>
      </c>
      <c r="B187" s="2" t="s">
        <v>20</v>
      </c>
      <c r="C187" s="2" t="s">
        <v>5</v>
      </c>
      <c r="D187" s="7">
        <v>100</v>
      </c>
      <c r="E187" s="7"/>
      <c r="F187" s="3">
        <v>88.84</v>
      </c>
      <c r="G187" s="3">
        <v>47.55</v>
      </c>
      <c r="H187" s="3">
        <v>10650</v>
      </c>
      <c r="I187" s="3">
        <v>15360</v>
      </c>
      <c r="J187" s="3">
        <v>96108</v>
      </c>
      <c r="K187" s="3">
        <v>40</v>
      </c>
      <c r="L187" s="1"/>
      <c r="M187" s="1"/>
      <c r="N187" s="1"/>
    </row>
    <row r="188" spans="1:14" x14ac:dyDescent="0.2">
      <c r="A188" s="2">
        <v>1523</v>
      </c>
      <c r="B188" s="2" t="s">
        <v>21</v>
      </c>
      <c r="C188" s="2" t="s">
        <v>5</v>
      </c>
      <c r="D188" s="7">
        <v>100</v>
      </c>
      <c r="E188" s="7"/>
      <c r="F188" s="3">
        <v>62.01</v>
      </c>
      <c r="G188" s="3">
        <v>22.96</v>
      </c>
      <c r="H188" s="3">
        <v>6413</v>
      </c>
      <c r="I188" s="3">
        <v>5815</v>
      </c>
      <c r="J188" s="3">
        <v>52138</v>
      </c>
      <c r="K188" s="3">
        <v>27</v>
      </c>
      <c r="L188" s="1"/>
      <c r="M188" s="1"/>
      <c r="N188" s="1"/>
    </row>
    <row r="189" spans="1:14" x14ac:dyDescent="0.2">
      <c r="A189" s="2">
        <v>1529</v>
      </c>
      <c r="B189" s="2" t="s">
        <v>22</v>
      </c>
      <c r="C189" s="2" t="s">
        <v>5</v>
      </c>
      <c r="D189" s="7">
        <v>100</v>
      </c>
      <c r="E189" s="7"/>
      <c r="F189" s="3">
        <v>81.92</v>
      </c>
      <c r="G189" s="3">
        <v>39</v>
      </c>
      <c r="H189" s="3">
        <v>9915</v>
      </c>
      <c r="I189" s="3">
        <v>9068</v>
      </c>
      <c r="J189" s="3">
        <v>136321</v>
      </c>
      <c r="K189" s="3">
        <v>27</v>
      </c>
      <c r="L189" s="1"/>
      <c r="M189" s="1"/>
      <c r="N189" s="1"/>
    </row>
    <row r="190" spans="1:14" x14ac:dyDescent="0.2">
      <c r="A190" s="2">
        <v>1551</v>
      </c>
      <c r="B190" s="2" t="s">
        <v>23</v>
      </c>
      <c r="C190" s="2" t="s">
        <v>5</v>
      </c>
      <c r="D190" s="7">
        <v>100</v>
      </c>
      <c r="E190" s="7"/>
      <c r="F190" s="3">
        <v>73.61</v>
      </c>
      <c r="G190" s="3">
        <v>32.46</v>
      </c>
      <c r="H190" s="3">
        <v>8271</v>
      </c>
      <c r="I190" s="3">
        <v>12133</v>
      </c>
      <c r="J190" s="3">
        <v>71032</v>
      </c>
      <c r="K190" s="3">
        <v>32</v>
      </c>
      <c r="L190" s="1"/>
      <c r="M190" s="1"/>
      <c r="N190" s="1"/>
    </row>
    <row r="191" spans="1:14" x14ac:dyDescent="0.2">
      <c r="A191" s="2">
        <v>1664</v>
      </c>
      <c r="B191" s="2" t="s">
        <v>24</v>
      </c>
      <c r="C191" s="2" t="s">
        <v>5</v>
      </c>
      <c r="D191" s="7">
        <v>100</v>
      </c>
      <c r="E191" s="7"/>
      <c r="F191" s="3">
        <v>111.08</v>
      </c>
      <c r="G191" s="3">
        <v>33.44</v>
      </c>
      <c r="H191" s="3">
        <v>12052</v>
      </c>
      <c r="I191" s="3">
        <v>16050</v>
      </c>
      <c r="J191" s="3">
        <v>106439</v>
      </c>
      <c r="K191" s="3">
        <v>45</v>
      </c>
      <c r="L191" s="1"/>
      <c r="M191" s="1"/>
      <c r="N191" s="1"/>
    </row>
    <row r="192" spans="1:14" x14ac:dyDescent="0.2">
      <c r="A192" s="2">
        <v>617</v>
      </c>
      <c r="B192" s="2" t="s">
        <v>43</v>
      </c>
      <c r="C192" s="2" t="s">
        <v>27</v>
      </c>
      <c r="D192" s="7">
        <v>100</v>
      </c>
      <c r="E192" s="7"/>
      <c r="F192" s="3">
        <v>95.3</v>
      </c>
      <c r="G192" s="3">
        <v>58.74</v>
      </c>
      <c r="H192" s="3">
        <v>16098</v>
      </c>
      <c r="I192" s="3">
        <v>12697</v>
      </c>
      <c r="J192" s="3">
        <v>168238</v>
      </c>
      <c r="K192" s="3">
        <v>30</v>
      </c>
      <c r="L192" s="1"/>
      <c r="M192" s="1"/>
      <c r="N192" s="1"/>
    </row>
    <row r="193" spans="1:14" x14ac:dyDescent="0.2">
      <c r="A193" s="2">
        <v>829</v>
      </c>
      <c r="B193" s="2" t="s">
        <v>49</v>
      </c>
      <c r="C193" s="2" t="s">
        <v>27</v>
      </c>
      <c r="D193" s="7">
        <v>100</v>
      </c>
      <c r="E193" s="7"/>
      <c r="F193" s="3">
        <v>74.63</v>
      </c>
      <c r="G193" s="3">
        <v>15.73</v>
      </c>
      <c r="H193" s="3">
        <v>7399</v>
      </c>
      <c r="I193" s="3">
        <v>12002</v>
      </c>
      <c r="J193" s="3">
        <v>44764</v>
      </c>
      <c r="K193" s="3">
        <v>40</v>
      </c>
      <c r="L193" s="1"/>
      <c r="M193" s="1"/>
      <c r="N193" s="1"/>
    </row>
    <row r="194" spans="1:14" x14ac:dyDescent="0.2">
      <c r="A194" s="2">
        <v>1114</v>
      </c>
      <c r="B194" s="2" t="s">
        <v>54</v>
      </c>
      <c r="C194" s="2" t="s">
        <v>27</v>
      </c>
      <c r="D194" s="7">
        <v>100</v>
      </c>
      <c r="E194" s="7"/>
      <c r="F194" s="3">
        <v>42.01</v>
      </c>
      <c r="G194" s="3">
        <v>12.63</v>
      </c>
      <c r="H194" s="3">
        <v>5433</v>
      </c>
      <c r="I194" s="3">
        <v>9259</v>
      </c>
      <c r="J194" s="3">
        <v>21791</v>
      </c>
      <c r="K194" s="3">
        <v>25</v>
      </c>
      <c r="L194" s="1"/>
      <c r="M194" s="1"/>
      <c r="N194" s="1"/>
    </row>
    <row r="195" spans="1:14" x14ac:dyDescent="0.2">
      <c r="A195" s="2">
        <v>1430</v>
      </c>
      <c r="B195" s="2" t="s">
        <v>63</v>
      </c>
      <c r="C195" s="2" t="s">
        <v>27</v>
      </c>
      <c r="D195" s="7">
        <v>100</v>
      </c>
      <c r="E195" s="7"/>
      <c r="F195" s="3">
        <v>61.42</v>
      </c>
      <c r="G195" s="3">
        <v>30.27</v>
      </c>
      <c r="H195" s="3">
        <v>9489</v>
      </c>
      <c r="I195" s="3">
        <v>16108</v>
      </c>
      <c r="J195" s="3">
        <v>60939</v>
      </c>
      <c r="K195" s="3">
        <v>41</v>
      </c>
      <c r="L195" s="1"/>
      <c r="M195" s="1"/>
      <c r="N195" s="1"/>
    </row>
    <row r="196" spans="1:14" x14ac:dyDescent="0.2">
      <c r="A196" s="2">
        <v>1431</v>
      </c>
      <c r="B196" s="2" t="s">
        <v>64</v>
      </c>
      <c r="C196" s="2" t="s">
        <v>27</v>
      </c>
      <c r="D196" s="7">
        <v>100</v>
      </c>
      <c r="E196" s="7"/>
      <c r="F196" s="3">
        <v>75.400000000000006</v>
      </c>
      <c r="G196" s="3">
        <v>27.14</v>
      </c>
      <c r="H196" s="3">
        <v>7154</v>
      </c>
      <c r="I196" s="3">
        <v>1678</v>
      </c>
      <c r="J196" s="3">
        <v>100729</v>
      </c>
      <c r="K196" s="3">
        <v>6</v>
      </c>
      <c r="L196" s="1"/>
      <c r="M196" s="1"/>
      <c r="N196" s="1"/>
    </row>
    <row r="197" spans="1:14" x14ac:dyDescent="0.2">
      <c r="A197" s="2">
        <v>1511</v>
      </c>
      <c r="B197" s="2" t="s">
        <v>66</v>
      </c>
      <c r="C197" s="2" t="s">
        <v>27</v>
      </c>
      <c r="D197" s="7">
        <v>100</v>
      </c>
      <c r="E197" s="7"/>
      <c r="F197" s="3">
        <v>86.64</v>
      </c>
      <c r="G197" s="3">
        <v>40.53</v>
      </c>
      <c r="H197" s="3">
        <v>9377</v>
      </c>
      <c r="I197" s="3">
        <v>21860</v>
      </c>
      <c r="J197" s="3">
        <v>111477</v>
      </c>
      <c r="K197" s="3">
        <v>59</v>
      </c>
      <c r="L197" s="1"/>
      <c r="M197" s="1"/>
      <c r="N197" s="1"/>
    </row>
    <row r="198" spans="1:14" x14ac:dyDescent="0.2">
      <c r="A198" s="2">
        <v>1560</v>
      </c>
      <c r="B198" s="2" t="s">
        <v>70</v>
      </c>
      <c r="C198" s="2" t="s">
        <v>27</v>
      </c>
      <c r="D198" s="7">
        <v>100</v>
      </c>
      <c r="E198" s="7"/>
      <c r="F198" s="3">
        <v>78.06</v>
      </c>
      <c r="G198" s="3">
        <v>15.3</v>
      </c>
      <c r="H198" s="3">
        <v>8475</v>
      </c>
      <c r="I198" s="3">
        <v>13605</v>
      </c>
      <c r="J198" s="3">
        <v>39569</v>
      </c>
      <c r="K198" s="3">
        <v>35</v>
      </c>
      <c r="L198" s="1"/>
      <c r="M198" s="1"/>
      <c r="N198" s="1"/>
    </row>
    <row r="199" spans="1:14" x14ac:dyDescent="0.2">
      <c r="A199" s="2">
        <v>1612</v>
      </c>
      <c r="B199" s="2" t="s">
        <v>72</v>
      </c>
      <c r="C199" s="2" t="s">
        <v>27</v>
      </c>
      <c r="D199" s="7">
        <v>100</v>
      </c>
      <c r="E199" s="7"/>
      <c r="F199" s="3">
        <v>93.75</v>
      </c>
      <c r="G199" s="3">
        <v>20.86</v>
      </c>
      <c r="H199" s="3">
        <v>16728</v>
      </c>
      <c r="I199" s="3">
        <v>13810</v>
      </c>
      <c r="J199" s="3">
        <v>102348</v>
      </c>
      <c r="K199" s="3">
        <v>35</v>
      </c>
      <c r="L199" s="1"/>
      <c r="M199" s="1"/>
      <c r="N199" s="1"/>
    </row>
    <row r="200" spans="1:14" x14ac:dyDescent="0.2">
      <c r="A200" s="2">
        <v>1644</v>
      </c>
      <c r="B200" s="2" t="s">
        <v>77</v>
      </c>
      <c r="C200" s="2" t="s">
        <v>27</v>
      </c>
      <c r="D200" s="7">
        <v>100</v>
      </c>
      <c r="E200" s="7"/>
      <c r="F200" s="3">
        <v>70.39</v>
      </c>
      <c r="G200" s="3">
        <v>10.79</v>
      </c>
      <c r="H200" s="3">
        <v>6631</v>
      </c>
      <c r="I200" s="3">
        <v>10469</v>
      </c>
      <c r="J200" s="3">
        <v>21504</v>
      </c>
      <c r="K200" s="3">
        <v>28</v>
      </c>
      <c r="L200" s="1"/>
      <c r="M200" s="1"/>
      <c r="N200" s="1"/>
    </row>
    <row r="201" spans="1:14" x14ac:dyDescent="0.2">
      <c r="A201" s="2">
        <v>1913</v>
      </c>
      <c r="B201" s="2" t="s">
        <v>85</v>
      </c>
      <c r="C201" s="2" t="s">
        <v>27</v>
      </c>
      <c r="D201" s="7">
        <v>100</v>
      </c>
      <c r="E201" s="7"/>
      <c r="F201" s="3">
        <v>93.76</v>
      </c>
      <c r="G201" s="3">
        <v>31.48</v>
      </c>
      <c r="H201" s="3">
        <v>11136</v>
      </c>
      <c r="I201" s="3">
        <v>16697</v>
      </c>
      <c r="J201" s="3">
        <v>107490</v>
      </c>
      <c r="K201" s="3">
        <v>50</v>
      </c>
      <c r="L201" s="1"/>
      <c r="M201" s="1"/>
      <c r="N201" s="1"/>
    </row>
    <row r="202" spans="1:14" x14ac:dyDescent="0.2">
      <c r="A202" s="2">
        <v>620</v>
      </c>
      <c r="B202" s="2" t="s">
        <v>93</v>
      </c>
      <c r="C202" s="2" t="s">
        <v>88</v>
      </c>
      <c r="D202" s="7">
        <v>100</v>
      </c>
      <c r="E202" s="7"/>
      <c r="F202" s="3">
        <v>81.11</v>
      </c>
      <c r="G202" s="3">
        <v>37.32</v>
      </c>
      <c r="H202" s="3">
        <v>21815</v>
      </c>
      <c r="I202" s="3">
        <v>16055</v>
      </c>
      <c r="J202" s="3">
        <v>100442</v>
      </c>
      <c r="K202" s="3">
        <v>40</v>
      </c>
      <c r="L202" s="1"/>
      <c r="M202" s="1"/>
      <c r="N202" s="1"/>
    </row>
    <row r="203" spans="1:14" x14ac:dyDescent="0.2">
      <c r="A203" s="2">
        <v>1135</v>
      </c>
      <c r="B203" s="2" t="s">
        <v>97</v>
      </c>
      <c r="C203" s="2" t="s">
        <v>88</v>
      </c>
      <c r="D203" s="7">
        <v>100</v>
      </c>
      <c r="E203" s="7"/>
      <c r="F203" s="3">
        <v>165.45</v>
      </c>
      <c r="G203" s="3">
        <v>36.14</v>
      </c>
      <c r="H203" s="3">
        <v>14713</v>
      </c>
      <c r="I203" s="3">
        <v>4353</v>
      </c>
      <c r="J203" s="3">
        <v>198822</v>
      </c>
      <c r="K203" s="3">
        <v>5</v>
      </c>
      <c r="L203" s="1"/>
      <c r="M203" s="1"/>
      <c r="N203" s="1"/>
    </row>
    <row r="204" spans="1:14" x14ac:dyDescent="0.2">
      <c r="A204" s="2">
        <v>1244</v>
      </c>
      <c r="B204" s="2" t="s">
        <v>100</v>
      </c>
      <c r="C204" s="2" t="s">
        <v>88</v>
      </c>
      <c r="D204" s="7">
        <v>100</v>
      </c>
      <c r="E204" s="7"/>
      <c r="F204" s="3">
        <v>85.84</v>
      </c>
      <c r="G204" s="3">
        <v>42.8</v>
      </c>
      <c r="H204" s="3">
        <v>3031</v>
      </c>
      <c r="I204" s="3">
        <v>17193</v>
      </c>
      <c r="J204" s="3">
        <v>79926</v>
      </c>
      <c r="K204" s="3">
        <v>51</v>
      </c>
      <c r="L204" s="1"/>
      <c r="M204" s="1"/>
      <c r="N204" s="1"/>
    </row>
    <row r="205" spans="1:14" x14ac:dyDescent="0.2">
      <c r="A205" s="2">
        <v>1617</v>
      </c>
      <c r="B205" s="2" t="s">
        <v>106</v>
      </c>
      <c r="C205" s="2" t="s">
        <v>88</v>
      </c>
      <c r="D205" s="7">
        <v>100</v>
      </c>
      <c r="E205" s="7"/>
      <c r="F205" s="3">
        <v>115.71</v>
      </c>
      <c r="G205" s="3">
        <v>35.619999999999997</v>
      </c>
      <c r="H205" s="3">
        <v>13316</v>
      </c>
      <c r="I205" s="3">
        <v>11199</v>
      </c>
      <c r="J205" s="3">
        <v>156816</v>
      </c>
      <c r="K205" s="3">
        <v>36</v>
      </c>
      <c r="L205" s="1"/>
      <c r="M205" s="1"/>
      <c r="N205" s="1"/>
    </row>
    <row r="206" spans="1:14" x14ac:dyDescent="0.2">
      <c r="A206" s="2">
        <v>2011</v>
      </c>
      <c r="B206" s="2" t="s">
        <v>118</v>
      </c>
      <c r="C206" s="2" t="s">
        <v>88</v>
      </c>
      <c r="D206" s="7">
        <v>100</v>
      </c>
      <c r="E206" s="7"/>
      <c r="F206" s="3">
        <v>64.25</v>
      </c>
      <c r="G206" s="3">
        <v>62.8</v>
      </c>
      <c r="H206" s="3">
        <v>10110</v>
      </c>
      <c r="I206" s="3">
        <v>5185</v>
      </c>
      <c r="J206" s="3">
        <v>153978</v>
      </c>
      <c r="K206" s="3">
        <v>13</v>
      </c>
      <c r="L206" s="1"/>
      <c r="M206" s="1"/>
      <c r="N206" s="1"/>
    </row>
    <row r="207" spans="1:14" x14ac:dyDescent="0.2">
      <c r="A207" s="2">
        <v>1748</v>
      </c>
      <c r="B207" s="2" t="s">
        <v>134</v>
      </c>
      <c r="C207" s="2" t="s">
        <v>124</v>
      </c>
      <c r="D207" s="7">
        <v>100</v>
      </c>
      <c r="E207" s="7"/>
      <c r="F207" s="3">
        <v>1.71</v>
      </c>
      <c r="G207" s="3">
        <v>0.35</v>
      </c>
      <c r="H207" s="3">
        <v>2629</v>
      </c>
      <c r="I207" s="3">
        <v>6367</v>
      </c>
      <c r="J207" s="3">
        <v>12712</v>
      </c>
      <c r="K207" s="3">
        <v>16</v>
      </c>
      <c r="L207" s="1"/>
      <c r="M207" s="1"/>
      <c r="N207" s="1"/>
    </row>
    <row r="208" spans="1:14" x14ac:dyDescent="0.2">
      <c r="A208" s="2">
        <v>1816</v>
      </c>
      <c r="B208" s="2" t="s">
        <v>135</v>
      </c>
      <c r="C208" s="2" t="s">
        <v>124</v>
      </c>
      <c r="D208" s="7">
        <v>100</v>
      </c>
      <c r="E208" s="7"/>
      <c r="F208" s="3">
        <v>19.96</v>
      </c>
      <c r="G208" s="3">
        <v>10.31</v>
      </c>
      <c r="H208" s="3">
        <v>2367</v>
      </c>
      <c r="I208" s="3">
        <v>5056</v>
      </c>
      <c r="J208" s="3">
        <v>2832</v>
      </c>
      <c r="K208" s="3">
        <v>18</v>
      </c>
      <c r="L208" s="1"/>
      <c r="M208" s="1"/>
      <c r="N208" s="1"/>
    </row>
    <row r="209" spans="1:14" x14ac:dyDescent="0.2">
      <c r="A209" s="2">
        <v>1834</v>
      </c>
      <c r="B209" s="2" t="s">
        <v>136</v>
      </c>
      <c r="C209" s="2" t="s">
        <v>124</v>
      </c>
      <c r="D209" s="7">
        <v>100</v>
      </c>
      <c r="E209" s="7"/>
      <c r="F209" s="3">
        <v>41.38</v>
      </c>
      <c r="G209" s="3">
        <v>20.41</v>
      </c>
      <c r="H209" s="3">
        <v>4170</v>
      </c>
      <c r="I209" s="3">
        <v>4297</v>
      </c>
      <c r="J209" s="3">
        <v>95100</v>
      </c>
      <c r="K209" s="3">
        <v>12</v>
      </c>
      <c r="L209" s="1"/>
      <c r="M209" s="1"/>
      <c r="N209" s="1"/>
    </row>
    <row r="210" spans="1:14" x14ac:dyDescent="0.2">
      <c r="A210" s="2">
        <v>441</v>
      </c>
      <c r="B210" s="2" t="s">
        <v>142</v>
      </c>
      <c r="C210" s="2" t="s">
        <v>140</v>
      </c>
      <c r="D210" s="7">
        <v>100</v>
      </c>
      <c r="E210" s="7"/>
      <c r="F210" s="3">
        <v>74.28</v>
      </c>
      <c r="G210" s="3">
        <v>13.23</v>
      </c>
      <c r="H210" s="3">
        <v>5735</v>
      </c>
      <c r="I210" s="3">
        <v>7217</v>
      </c>
      <c r="J210" s="3">
        <v>53638</v>
      </c>
      <c r="K210" s="3">
        <v>28</v>
      </c>
      <c r="L210" s="1"/>
      <c r="M210" s="1"/>
      <c r="N210" s="1"/>
    </row>
    <row r="211" spans="1:14" x14ac:dyDescent="0.2">
      <c r="A211" s="2">
        <v>615</v>
      </c>
      <c r="B211" s="2" t="s">
        <v>144</v>
      </c>
      <c r="C211" s="2" t="s">
        <v>140</v>
      </c>
      <c r="D211" s="7">
        <v>100</v>
      </c>
      <c r="E211" s="7"/>
      <c r="F211" s="3">
        <v>26.68</v>
      </c>
      <c r="G211" s="3">
        <v>7.61</v>
      </c>
      <c r="H211" s="3">
        <v>4176</v>
      </c>
      <c r="I211" s="3">
        <v>5090</v>
      </c>
      <c r="J211" s="3">
        <v>23282</v>
      </c>
      <c r="K211" s="3">
        <v>14</v>
      </c>
      <c r="L211" s="1"/>
      <c r="M211" s="1"/>
      <c r="N211" s="1"/>
    </row>
    <row r="212" spans="1:14" x14ac:dyDescent="0.2">
      <c r="A212" s="2">
        <v>935</v>
      </c>
      <c r="B212" s="2" t="s">
        <v>147</v>
      </c>
      <c r="C212" s="2" t="s">
        <v>140</v>
      </c>
      <c r="D212" s="7">
        <v>100</v>
      </c>
      <c r="E212" s="7"/>
      <c r="F212" s="3">
        <v>21.5</v>
      </c>
      <c r="G212" s="3">
        <v>13.85</v>
      </c>
      <c r="H212" s="3">
        <v>2857</v>
      </c>
      <c r="I212" s="3">
        <v>2027</v>
      </c>
      <c r="J212" s="3">
        <v>77755</v>
      </c>
      <c r="K212" s="3">
        <v>11</v>
      </c>
      <c r="L212" s="1"/>
      <c r="M212" s="1"/>
      <c r="N212" s="1"/>
    </row>
    <row r="213" spans="1:14" x14ac:dyDescent="0.2">
      <c r="A213" s="2">
        <v>1145</v>
      </c>
      <c r="B213" s="2" t="s">
        <v>149</v>
      </c>
      <c r="C213" s="2" t="s">
        <v>140</v>
      </c>
      <c r="D213" s="7">
        <v>100</v>
      </c>
      <c r="E213" s="7"/>
      <c r="F213" s="3">
        <v>24.18</v>
      </c>
      <c r="G213" s="3">
        <v>5.28</v>
      </c>
      <c r="H213" s="3">
        <v>2498</v>
      </c>
      <c r="I213" s="3">
        <v>3847</v>
      </c>
      <c r="J213" s="3">
        <v>4238</v>
      </c>
      <c r="K213" s="3">
        <v>10</v>
      </c>
      <c r="L213" s="1"/>
      <c r="M213" s="1"/>
      <c r="N213" s="1"/>
    </row>
    <row r="214" spans="1:14" x14ac:dyDescent="0.2">
      <c r="A214" s="2">
        <v>1412</v>
      </c>
      <c r="B214" s="2" t="s">
        <v>153</v>
      </c>
      <c r="C214" s="2" t="s">
        <v>140</v>
      </c>
      <c r="D214" s="7">
        <v>100</v>
      </c>
      <c r="E214" s="7"/>
      <c r="F214" s="3">
        <v>26.11</v>
      </c>
      <c r="G214" s="3">
        <v>10.9</v>
      </c>
      <c r="H214" s="3">
        <v>3641</v>
      </c>
      <c r="I214" s="3">
        <v>6493</v>
      </c>
      <c r="J214" s="3">
        <v>5120</v>
      </c>
      <c r="K214" s="3">
        <v>20</v>
      </c>
      <c r="L214" s="1"/>
      <c r="M214" s="1"/>
      <c r="N214" s="1"/>
    </row>
    <row r="215" spans="1:14" x14ac:dyDescent="0.2">
      <c r="A215" s="2">
        <v>1526</v>
      </c>
      <c r="B215" s="2" t="s">
        <v>155</v>
      </c>
      <c r="C215" s="2" t="s">
        <v>140</v>
      </c>
      <c r="D215" s="7">
        <v>100</v>
      </c>
      <c r="E215" s="7"/>
      <c r="F215" s="3">
        <v>28.35</v>
      </c>
      <c r="G215" s="3">
        <v>14.9</v>
      </c>
      <c r="H215" s="3">
        <v>2340</v>
      </c>
      <c r="I215" s="3">
        <v>5154</v>
      </c>
      <c r="J215" s="3">
        <v>31206</v>
      </c>
      <c r="K215" s="3">
        <v>19</v>
      </c>
      <c r="L215" s="1"/>
      <c r="M215" s="1"/>
      <c r="N215" s="1"/>
    </row>
    <row r="216" spans="1:14" x14ac:dyDescent="0.2">
      <c r="A216" s="2">
        <v>1571</v>
      </c>
      <c r="B216" s="2" t="s">
        <v>157</v>
      </c>
      <c r="C216" s="2" t="s">
        <v>140</v>
      </c>
      <c r="D216" s="7">
        <v>100</v>
      </c>
      <c r="E216" s="7"/>
      <c r="F216" s="3">
        <v>49.72</v>
      </c>
      <c r="G216" s="3">
        <v>27.05</v>
      </c>
      <c r="H216" s="3">
        <v>7254</v>
      </c>
      <c r="I216" s="3">
        <v>17029</v>
      </c>
      <c r="J216" s="3">
        <v>58406</v>
      </c>
      <c r="K216" s="3">
        <v>25</v>
      </c>
      <c r="L216" s="1"/>
      <c r="M216" s="1"/>
      <c r="N216" s="1"/>
    </row>
    <row r="217" spans="1:14" x14ac:dyDescent="0.2">
      <c r="A217" s="2">
        <v>1632</v>
      </c>
      <c r="B217" s="2" t="s">
        <v>159</v>
      </c>
      <c r="C217" s="2" t="s">
        <v>140</v>
      </c>
      <c r="D217" s="7">
        <v>100</v>
      </c>
      <c r="E217" s="7"/>
      <c r="F217" s="3">
        <v>30.21</v>
      </c>
      <c r="G217" s="3">
        <v>7.91</v>
      </c>
      <c r="H217" s="3">
        <v>3088</v>
      </c>
      <c r="I217" s="3">
        <v>4579</v>
      </c>
      <c r="J217" s="3">
        <v>23231</v>
      </c>
      <c r="K217" s="3">
        <v>15</v>
      </c>
      <c r="L217" s="1"/>
      <c r="M217" s="1"/>
      <c r="N217" s="1"/>
    </row>
    <row r="218" spans="1:14" x14ac:dyDescent="0.2">
      <c r="A218" s="2">
        <v>1743</v>
      </c>
      <c r="B218" s="2" t="s">
        <v>163</v>
      </c>
      <c r="C218" s="2" t="s">
        <v>140</v>
      </c>
      <c r="D218" s="7">
        <v>100</v>
      </c>
      <c r="E218" s="7"/>
      <c r="F218" s="3">
        <v>43.53</v>
      </c>
      <c r="G218" s="3">
        <v>15.7</v>
      </c>
      <c r="H218" s="3">
        <v>5654</v>
      </c>
      <c r="I218" s="3">
        <v>7486</v>
      </c>
      <c r="J218" s="3">
        <v>29626</v>
      </c>
      <c r="K218" s="3">
        <v>47</v>
      </c>
      <c r="L218" s="1"/>
      <c r="M218" s="1"/>
      <c r="N218" s="1"/>
    </row>
    <row r="219" spans="1:14" x14ac:dyDescent="0.2">
      <c r="A219" s="2">
        <v>1755</v>
      </c>
      <c r="B219" s="2" t="s">
        <v>165</v>
      </c>
      <c r="C219" s="2" t="s">
        <v>140</v>
      </c>
      <c r="D219" s="7">
        <v>100</v>
      </c>
      <c r="E219" s="7"/>
      <c r="F219" s="3">
        <v>19.5</v>
      </c>
      <c r="G219" s="3">
        <v>6.52</v>
      </c>
      <c r="H219" s="3">
        <v>3197</v>
      </c>
      <c r="I219" s="3">
        <v>4142</v>
      </c>
      <c r="J219" s="3">
        <v>8187</v>
      </c>
      <c r="K219" s="3">
        <v>14</v>
      </c>
      <c r="L219" s="1"/>
      <c r="M219" s="1"/>
      <c r="N219" s="1"/>
    </row>
    <row r="220" spans="1:14" x14ac:dyDescent="0.2">
      <c r="A220" s="2">
        <v>1852</v>
      </c>
      <c r="B220" s="2" t="s">
        <v>172</v>
      </c>
      <c r="C220" s="2" t="s">
        <v>140</v>
      </c>
      <c r="D220" s="7">
        <v>100</v>
      </c>
      <c r="E220" s="7"/>
      <c r="F220" s="3">
        <v>35.39</v>
      </c>
      <c r="G220" s="3">
        <v>14.96</v>
      </c>
      <c r="H220" s="3">
        <v>3917</v>
      </c>
      <c r="I220" s="3">
        <v>8551</v>
      </c>
      <c r="J220" s="3">
        <v>19014</v>
      </c>
      <c r="K220" s="3">
        <v>20</v>
      </c>
      <c r="L220" s="1"/>
      <c r="M220" s="1"/>
      <c r="N220" s="1"/>
    </row>
    <row r="221" spans="1:14" x14ac:dyDescent="0.2">
      <c r="A221" s="2">
        <v>1874</v>
      </c>
      <c r="B221" s="2" t="s">
        <v>175</v>
      </c>
      <c r="C221" s="2" t="s">
        <v>140</v>
      </c>
      <c r="D221" s="7">
        <v>100</v>
      </c>
      <c r="E221" s="7"/>
      <c r="F221" s="3">
        <v>28.66</v>
      </c>
      <c r="G221" s="3">
        <v>19.63</v>
      </c>
      <c r="H221" s="3">
        <v>3614</v>
      </c>
      <c r="I221" s="3">
        <v>8353</v>
      </c>
      <c r="J221" s="3">
        <v>39371</v>
      </c>
      <c r="K221" s="3">
        <v>16</v>
      </c>
      <c r="L221" s="1"/>
      <c r="M221" s="1"/>
      <c r="N221" s="1"/>
    </row>
    <row r="222" spans="1:14" x14ac:dyDescent="0.2">
      <c r="A222" s="2">
        <v>1926</v>
      </c>
      <c r="B222" s="2" t="s">
        <v>177</v>
      </c>
      <c r="C222" s="2" t="s">
        <v>140</v>
      </c>
      <c r="D222" s="7">
        <v>100</v>
      </c>
      <c r="E222" s="7"/>
      <c r="F222" s="3">
        <v>46.55</v>
      </c>
      <c r="G222" s="3">
        <v>15</v>
      </c>
      <c r="H222" s="3">
        <v>5148</v>
      </c>
      <c r="I222" s="3">
        <v>8273</v>
      </c>
      <c r="J222" s="3">
        <v>49834</v>
      </c>
      <c r="K222" s="3">
        <v>25</v>
      </c>
      <c r="L222" s="1"/>
      <c r="M222" s="1"/>
      <c r="N222" s="1"/>
    </row>
    <row r="223" spans="1:14" x14ac:dyDescent="0.2">
      <c r="A223" s="2">
        <v>633</v>
      </c>
      <c r="B223" s="2" t="s">
        <v>185</v>
      </c>
      <c r="C223" s="2" t="s">
        <v>181</v>
      </c>
      <c r="D223" s="7">
        <v>100</v>
      </c>
      <c r="E223" s="7"/>
      <c r="F223" s="3">
        <v>71.59</v>
      </c>
      <c r="G223" s="3">
        <v>38.18</v>
      </c>
      <c r="H223" s="3">
        <v>7894</v>
      </c>
      <c r="I223" s="3">
        <v>13306</v>
      </c>
      <c r="J223" s="3">
        <v>106739</v>
      </c>
      <c r="K223" s="3">
        <v>34</v>
      </c>
      <c r="L223" s="1"/>
      <c r="M223" s="1"/>
      <c r="N223" s="1"/>
    </row>
    <row r="224" spans="1:14" x14ac:dyDescent="0.2">
      <c r="A224" s="2">
        <v>938</v>
      </c>
      <c r="B224" s="2" t="s">
        <v>188</v>
      </c>
      <c r="C224" s="2" t="s">
        <v>181</v>
      </c>
      <c r="D224" s="7">
        <v>100</v>
      </c>
      <c r="E224" s="7"/>
      <c r="F224" s="3">
        <v>47.33</v>
      </c>
      <c r="G224" s="3">
        <v>16.75</v>
      </c>
      <c r="H224" s="3">
        <v>4953</v>
      </c>
      <c r="I224" s="3">
        <v>3757</v>
      </c>
      <c r="J224" s="3">
        <v>22696</v>
      </c>
      <c r="K224" s="3">
        <v>28</v>
      </c>
      <c r="L224" s="1"/>
      <c r="M224" s="1"/>
      <c r="N224" s="1"/>
    </row>
    <row r="225" spans="1:14" x14ac:dyDescent="0.2">
      <c r="A225" s="2">
        <v>1422</v>
      </c>
      <c r="B225" s="2" t="s">
        <v>194</v>
      </c>
      <c r="C225" s="2" t="s">
        <v>181</v>
      </c>
      <c r="D225" s="7">
        <v>100</v>
      </c>
      <c r="E225" s="7"/>
      <c r="F225" s="3">
        <v>70.64</v>
      </c>
      <c r="G225" s="3">
        <v>21.67</v>
      </c>
      <c r="H225" s="3">
        <v>8517</v>
      </c>
      <c r="I225" s="3">
        <v>12499</v>
      </c>
      <c r="J225" s="3">
        <v>80001</v>
      </c>
      <c r="K225" s="3">
        <v>29</v>
      </c>
      <c r="L225" s="1"/>
      <c r="M225" s="1"/>
      <c r="N225" s="1"/>
    </row>
    <row r="226" spans="1:14" x14ac:dyDescent="0.2">
      <c r="A226" s="2">
        <v>1438</v>
      </c>
      <c r="B226" s="2" t="s">
        <v>195</v>
      </c>
      <c r="C226" s="2" t="s">
        <v>181</v>
      </c>
      <c r="D226" s="7">
        <v>100</v>
      </c>
      <c r="E226" s="7"/>
      <c r="F226" s="3">
        <v>132.09</v>
      </c>
      <c r="G226" s="3">
        <v>77.97</v>
      </c>
      <c r="H226" s="3">
        <v>16196</v>
      </c>
      <c r="I226" s="3">
        <v>21350</v>
      </c>
      <c r="J226" s="3">
        <v>139216</v>
      </c>
      <c r="K226" s="3">
        <v>79</v>
      </c>
      <c r="L226" s="1"/>
      <c r="M226" s="1"/>
      <c r="N226" s="1"/>
    </row>
    <row r="227" spans="1:14" x14ac:dyDescent="0.2">
      <c r="A227" s="2">
        <v>1739</v>
      </c>
      <c r="B227" s="2" t="s">
        <v>199</v>
      </c>
      <c r="C227" s="2" t="s">
        <v>181</v>
      </c>
      <c r="D227" s="7">
        <v>100</v>
      </c>
      <c r="E227" s="7"/>
      <c r="F227" s="3">
        <v>13.87</v>
      </c>
      <c r="G227" s="3">
        <v>5.56</v>
      </c>
      <c r="H227" s="3">
        <v>4394</v>
      </c>
      <c r="I227" s="3">
        <v>6676</v>
      </c>
      <c r="J227" s="3">
        <v>8370</v>
      </c>
      <c r="K227" s="3">
        <v>18</v>
      </c>
      <c r="L227" s="1"/>
      <c r="M227" s="1"/>
      <c r="N227" s="1"/>
    </row>
    <row r="228" spans="1:14" x14ac:dyDescent="0.2">
      <c r="A228" s="2">
        <v>1917</v>
      </c>
      <c r="B228" s="2" t="s">
        <v>213</v>
      </c>
      <c r="C228" s="2" t="s">
        <v>181</v>
      </c>
      <c r="D228" s="7">
        <v>100</v>
      </c>
      <c r="E228" s="7"/>
      <c r="F228" s="3">
        <v>40.58</v>
      </c>
      <c r="G228" s="3">
        <v>12.54</v>
      </c>
      <c r="H228" s="3">
        <v>7922</v>
      </c>
      <c r="I228" s="3">
        <v>9627</v>
      </c>
      <c r="J228" s="3">
        <v>34263</v>
      </c>
      <c r="K228" s="3">
        <v>28</v>
      </c>
      <c r="L228" s="1"/>
      <c r="M228" s="1"/>
      <c r="N228" s="1"/>
    </row>
    <row r="229" spans="1:14" x14ac:dyDescent="0.2">
      <c r="A229" s="2">
        <v>1920</v>
      </c>
      <c r="B229" s="2" t="s">
        <v>214</v>
      </c>
      <c r="C229" s="2" t="s">
        <v>181</v>
      </c>
      <c r="D229" s="7">
        <v>100</v>
      </c>
      <c r="E229" s="7"/>
      <c r="F229" s="3">
        <v>33.93</v>
      </c>
      <c r="G229" s="3">
        <v>11.01</v>
      </c>
      <c r="H229" s="3">
        <v>4292</v>
      </c>
      <c r="I229" s="3">
        <v>6809</v>
      </c>
      <c r="J229" s="3">
        <v>28512</v>
      </c>
      <c r="K229" s="3">
        <v>21</v>
      </c>
      <c r="L229" s="1"/>
      <c r="M229" s="1"/>
      <c r="N229" s="1"/>
    </row>
    <row r="230" spans="1:14" x14ac:dyDescent="0.2">
      <c r="A230" s="2">
        <v>229</v>
      </c>
      <c r="B230" s="2" t="s">
        <v>238</v>
      </c>
      <c r="C230" s="2" t="s">
        <v>229</v>
      </c>
      <c r="D230" s="7">
        <v>100</v>
      </c>
      <c r="E230" s="7"/>
      <c r="F230" s="3">
        <v>140.13</v>
      </c>
      <c r="G230" s="3">
        <v>73.42</v>
      </c>
      <c r="H230" s="3">
        <v>17214</v>
      </c>
      <c r="I230" s="3">
        <v>21424</v>
      </c>
      <c r="J230" s="3">
        <v>182626</v>
      </c>
      <c r="K230" s="3">
        <v>49</v>
      </c>
      <c r="L230" s="1"/>
      <c r="M230" s="1"/>
      <c r="N230" s="1"/>
    </row>
    <row r="231" spans="1:14" x14ac:dyDescent="0.2">
      <c r="A231" s="2">
        <v>533</v>
      </c>
      <c r="B231" s="2" t="s">
        <v>246</v>
      </c>
      <c r="C231" s="2" t="s">
        <v>229</v>
      </c>
      <c r="D231" s="7">
        <v>100</v>
      </c>
      <c r="E231" s="7"/>
      <c r="F231" s="3">
        <v>154.36000000000001</v>
      </c>
      <c r="G231" s="3">
        <v>56.24</v>
      </c>
      <c r="H231" s="3">
        <v>16580</v>
      </c>
      <c r="I231" s="3">
        <v>23929</v>
      </c>
      <c r="J231" s="3">
        <v>137097</v>
      </c>
      <c r="K231" s="3">
        <v>59</v>
      </c>
      <c r="L231" s="1"/>
      <c r="M231" s="1"/>
      <c r="N231" s="1"/>
    </row>
    <row r="232" spans="1:14" x14ac:dyDescent="0.2">
      <c r="A232" s="2">
        <v>711</v>
      </c>
      <c r="B232" s="2" t="s">
        <v>250</v>
      </c>
      <c r="C232" s="2" t="s">
        <v>229</v>
      </c>
      <c r="D232" s="7">
        <v>100</v>
      </c>
      <c r="E232" s="7"/>
      <c r="F232" s="3">
        <v>86.03</v>
      </c>
      <c r="G232" s="3">
        <v>45.58</v>
      </c>
      <c r="H232" s="3">
        <v>11023</v>
      </c>
      <c r="I232" s="3">
        <v>10816</v>
      </c>
      <c r="J232" s="3">
        <v>133088</v>
      </c>
      <c r="K232" s="3">
        <v>40</v>
      </c>
      <c r="L232" s="1"/>
      <c r="M232" s="1"/>
      <c r="N232" s="1"/>
    </row>
    <row r="233" spans="1:14" x14ac:dyDescent="0.2">
      <c r="A233" s="2">
        <v>1528</v>
      </c>
      <c r="B233" s="2" t="s">
        <v>255</v>
      </c>
      <c r="C233" s="2" t="s">
        <v>229</v>
      </c>
      <c r="D233" s="7">
        <v>100</v>
      </c>
      <c r="E233" s="7"/>
      <c r="F233" s="3">
        <v>149.49</v>
      </c>
      <c r="G233" s="3">
        <v>47.03</v>
      </c>
      <c r="H233" s="3">
        <v>14906</v>
      </c>
      <c r="I233" s="3">
        <v>11724</v>
      </c>
      <c r="J233" s="3">
        <v>184234</v>
      </c>
      <c r="K233" s="3">
        <v>29</v>
      </c>
      <c r="L233" s="1"/>
      <c r="M233" s="1"/>
      <c r="N233" s="1"/>
    </row>
    <row r="234" spans="1:14" x14ac:dyDescent="0.2">
      <c r="A234" s="2">
        <v>1531</v>
      </c>
      <c r="B234" s="2" t="s">
        <v>256</v>
      </c>
      <c r="C234" s="2" t="s">
        <v>229</v>
      </c>
      <c r="D234" s="7">
        <v>100</v>
      </c>
      <c r="E234" s="7"/>
      <c r="F234" s="3">
        <v>190.19</v>
      </c>
      <c r="G234" s="3">
        <v>64.67</v>
      </c>
      <c r="H234" s="3">
        <v>23807</v>
      </c>
      <c r="I234" s="3">
        <v>5159</v>
      </c>
      <c r="J234" s="3">
        <v>263396</v>
      </c>
      <c r="K234" s="3">
        <v>20</v>
      </c>
      <c r="L234" s="1"/>
      <c r="M234" s="1"/>
      <c r="N234" s="1"/>
    </row>
    <row r="235" spans="1:14" s="15" customFormat="1" x14ac:dyDescent="0.2">
      <c r="A235" s="2">
        <v>1130</v>
      </c>
      <c r="B235" s="2" t="s">
        <v>272</v>
      </c>
      <c r="C235" s="2" t="s">
        <v>261</v>
      </c>
      <c r="D235" s="7">
        <v>100</v>
      </c>
      <c r="E235" s="7"/>
      <c r="F235" s="3">
        <v>213.7</v>
      </c>
      <c r="G235" s="3">
        <v>76.38</v>
      </c>
      <c r="H235" s="3">
        <v>18291</v>
      </c>
      <c r="I235" s="3">
        <v>15531</v>
      </c>
      <c r="J235" s="3">
        <v>298637</v>
      </c>
      <c r="K235" s="3">
        <v>45</v>
      </c>
      <c r="L235" s="1"/>
      <c r="M235" s="1"/>
      <c r="N235" s="1"/>
    </row>
    <row r="236" spans="1:14" x14ac:dyDescent="0.2">
      <c r="A236" s="2">
        <v>1243</v>
      </c>
      <c r="B236" s="2" t="s">
        <v>274</v>
      </c>
      <c r="C236" s="2" t="s">
        <v>261</v>
      </c>
      <c r="D236" s="7">
        <v>100</v>
      </c>
      <c r="E236" s="7"/>
      <c r="F236" s="3">
        <v>349.56</v>
      </c>
      <c r="G236" s="3">
        <v>124.2</v>
      </c>
      <c r="H236" s="3">
        <v>17054</v>
      </c>
      <c r="I236" s="3">
        <v>17252</v>
      </c>
      <c r="J236" s="3">
        <v>412616</v>
      </c>
      <c r="K236" s="3">
        <v>38</v>
      </c>
      <c r="L236" s="1"/>
      <c r="M236" s="1"/>
      <c r="N236" s="1"/>
    </row>
    <row r="237" spans="1:14" x14ac:dyDescent="0.2">
      <c r="A237" s="2">
        <v>1515</v>
      </c>
      <c r="B237" s="2" t="s">
        <v>279</v>
      </c>
      <c r="C237" s="2" t="s">
        <v>261</v>
      </c>
      <c r="D237" s="7">
        <v>100</v>
      </c>
      <c r="E237" s="7"/>
      <c r="F237" s="3">
        <v>171.28</v>
      </c>
      <c r="G237" s="3">
        <v>75.62</v>
      </c>
      <c r="H237" s="3">
        <v>20914</v>
      </c>
      <c r="I237" s="3">
        <v>33108</v>
      </c>
      <c r="J237" s="3">
        <v>168531</v>
      </c>
      <c r="K237" s="3">
        <v>91</v>
      </c>
      <c r="L237" s="1"/>
      <c r="M237" s="1"/>
      <c r="N237" s="1"/>
    </row>
    <row r="238" spans="1:14" x14ac:dyDescent="0.2">
      <c r="A238" s="2">
        <v>1517</v>
      </c>
      <c r="B238" s="2" t="s">
        <v>301</v>
      </c>
      <c r="C238" s="2" t="s">
        <v>285</v>
      </c>
      <c r="D238" s="7">
        <v>100</v>
      </c>
      <c r="E238" s="7"/>
      <c r="F238" s="3">
        <v>96.28</v>
      </c>
      <c r="G238" s="3">
        <v>48.49</v>
      </c>
      <c r="H238" s="3">
        <v>13394</v>
      </c>
      <c r="I238" s="3">
        <v>18104</v>
      </c>
      <c r="J238" s="3">
        <v>121030</v>
      </c>
      <c r="K238" s="3">
        <v>48</v>
      </c>
      <c r="L238" s="1"/>
      <c r="M238" s="1"/>
      <c r="N238" s="1"/>
    </row>
    <row r="239" spans="1:14" x14ac:dyDescent="0.2">
      <c r="A239" s="2">
        <v>123</v>
      </c>
      <c r="B239" s="2" t="s">
        <v>306</v>
      </c>
      <c r="C239" s="2" t="s">
        <v>307</v>
      </c>
      <c r="D239" s="7">
        <v>100</v>
      </c>
      <c r="E239" s="7"/>
      <c r="F239" s="3">
        <v>80.72</v>
      </c>
      <c r="G239" s="3">
        <v>28.17</v>
      </c>
      <c r="H239" s="3">
        <v>13129</v>
      </c>
      <c r="I239" s="3">
        <v>12540</v>
      </c>
      <c r="J239" s="3">
        <v>124608</v>
      </c>
      <c r="K239" s="3">
        <v>34</v>
      </c>
      <c r="L239" s="1"/>
      <c r="M239" s="1"/>
      <c r="N239" s="1"/>
    </row>
    <row r="240" spans="1:14" x14ac:dyDescent="0.2">
      <c r="A240" s="2">
        <v>521</v>
      </c>
      <c r="B240" s="2" t="s">
        <v>313</v>
      </c>
      <c r="C240" s="2" t="s">
        <v>307</v>
      </c>
      <c r="D240" s="7">
        <v>100</v>
      </c>
      <c r="E240" s="7"/>
      <c r="F240" s="3">
        <v>117.71</v>
      </c>
      <c r="G240" s="3">
        <v>33.53</v>
      </c>
      <c r="H240" s="3">
        <v>16791</v>
      </c>
      <c r="I240" s="3">
        <v>16019</v>
      </c>
      <c r="J240" s="3">
        <v>61910</v>
      </c>
      <c r="K240" s="3">
        <v>66</v>
      </c>
      <c r="L240" s="1"/>
      <c r="M240" s="1"/>
      <c r="N240" s="1"/>
    </row>
    <row r="241" spans="1:14" x14ac:dyDescent="0.2">
      <c r="A241" s="2">
        <v>1624</v>
      </c>
      <c r="B241" s="2" t="s">
        <v>344</v>
      </c>
      <c r="C241" s="2" t="s">
        <v>307</v>
      </c>
      <c r="D241" s="7">
        <v>100</v>
      </c>
      <c r="E241" s="7"/>
      <c r="F241" s="3">
        <v>144.59</v>
      </c>
      <c r="G241" s="3">
        <v>52.52</v>
      </c>
      <c r="H241" s="3">
        <v>23686</v>
      </c>
      <c r="I241" s="3">
        <v>33703</v>
      </c>
      <c r="J241" s="3">
        <v>131975</v>
      </c>
      <c r="K241" s="3">
        <v>95</v>
      </c>
      <c r="L241" s="1" t="e">
        <f>VLOOKUP(A241,[1]kvalitetinput!$A$3:$I$195,7,FALSE)</f>
        <v>#N/A</v>
      </c>
      <c r="M241" s="1" t="e">
        <f>VLOOKUP(A241,[1]kvalitetinput!$A$3:$I$195,8,FALSE)</f>
        <v>#N/A</v>
      </c>
      <c r="N241" s="1" t="e">
        <f>VLOOKUP(A241,[1]kvalitetinput!$A$3:$I$195,9,FALSE)</f>
        <v>#N/A</v>
      </c>
    </row>
    <row r="242" spans="1:14" x14ac:dyDescent="0.2">
      <c r="A242" s="2">
        <v>1640</v>
      </c>
      <c r="B242" s="2" t="s">
        <v>346</v>
      </c>
      <c r="C242" s="2" t="s">
        <v>307</v>
      </c>
      <c r="D242" s="7">
        <v>100</v>
      </c>
      <c r="E242" s="7"/>
      <c r="F242" s="3">
        <v>130.19999999999999</v>
      </c>
      <c r="G242" s="3">
        <v>31.07</v>
      </c>
      <c r="H242" s="3">
        <v>18135</v>
      </c>
      <c r="I242" s="3">
        <v>26499</v>
      </c>
      <c r="J242" s="3">
        <v>113329</v>
      </c>
      <c r="K242" s="3">
        <v>64</v>
      </c>
      <c r="L242" s="1"/>
      <c r="M242" s="1"/>
      <c r="N242" s="1"/>
    </row>
    <row r="243" spans="1:14" x14ac:dyDescent="0.2">
      <c r="A243" s="2">
        <v>1924</v>
      </c>
      <c r="B243" s="2" t="s">
        <v>358</v>
      </c>
      <c r="C243" s="2" t="s">
        <v>307</v>
      </c>
      <c r="D243" s="7">
        <v>100</v>
      </c>
      <c r="E243" s="7"/>
      <c r="F243" s="3">
        <v>167.07</v>
      </c>
      <c r="G243" s="3">
        <v>77.03</v>
      </c>
      <c r="H243" s="3">
        <v>25626</v>
      </c>
      <c r="I243" s="3">
        <v>23165</v>
      </c>
      <c r="J243" s="3">
        <v>216342</v>
      </c>
      <c r="K243" s="3">
        <v>63</v>
      </c>
      <c r="L243" s="1"/>
      <c r="M243" s="1"/>
      <c r="N243" s="1"/>
    </row>
    <row r="244" spans="1:14" x14ac:dyDescent="0.2">
      <c r="A244" s="2">
        <v>516</v>
      </c>
      <c r="B244" s="2" t="s">
        <v>362</v>
      </c>
      <c r="C244" s="2" t="s">
        <v>361</v>
      </c>
      <c r="D244" s="7">
        <v>100</v>
      </c>
      <c r="E244" s="7"/>
      <c r="F244" s="3">
        <v>128.19</v>
      </c>
      <c r="G244" s="3">
        <v>44.37</v>
      </c>
      <c r="H244" s="3">
        <v>15804</v>
      </c>
      <c r="I244" s="3">
        <v>24100</v>
      </c>
      <c r="J244" s="3">
        <v>89305</v>
      </c>
      <c r="K244" s="3">
        <v>72</v>
      </c>
      <c r="L244" s="1"/>
      <c r="M244" s="1"/>
      <c r="N244" s="1"/>
    </row>
    <row r="245" spans="1:14" x14ac:dyDescent="0.2">
      <c r="A245" s="2">
        <v>1228</v>
      </c>
      <c r="B245" s="2" t="s">
        <v>366</v>
      </c>
      <c r="C245" s="2" t="s">
        <v>361</v>
      </c>
      <c r="D245" s="7">
        <v>100</v>
      </c>
      <c r="E245" s="7"/>
      <c r="F245" s="3">
        <v>217.56</v>
      </c>
      <c r="G245" s="3">
        <v>88.44</v>
      </c>
      <c r="H245" s="3">
        <v>22796</v>
      </c>
      <c r="I245" s="3">
        <v>25230</v>
      </c>
      <c r="J245" s="3">
        <v>292491</v>
      </c>
      <c r="K245" s="3">
        <v>53</v>
      </c>
      <c r="L245" s="1" t="e">
        <f>VLOOKUP(A245,[1]kvalitetinput!$A$3:$I$195,7,FALSE)</f>
        <v>#N/A</v>
      </c>
      <c r="M245" s="1" t="e">
        <f>VLOOKUP(A245,[1]kvalitetinput!$A$3:$I$195,8,FALSE)</f>
        <v>#N/A</v>
      </c>
      <c r="N245" s="1" t="e">
        <f>VLOOKUP(A245,[1]kvalitetinput!$A$3:$I$195,9,FALSE)</f>
        <v>#N/A</v>
      </c>
    </row>
    <row r="246" spans="1:14" x14ac:dyDescent="0.2">
      <c r="A246" s="2">
        <v>1263</v>
      </c>
      <c r="B246" s="2" t="s">
        <v>367</v>
      </c>
      <c r="C246" s="2" t="s">
        <v>361</v>
      </c>
      <c r="D246" s="7">
        <v>100</v>
      </c>
      <c r="E246" s="7"/>
      <c r="F246" s="3">
        <v>359.34</v>
      </c>
      <c r="G246" s="3">
        <v>110.48</v>
      </c>
      <c r="H246" s="3">
        <v>42453</v>
      </c>
      <c r="I246" s="3">
        <v>31970</v>
      </c>
      <c r="J246" s="3">
        <v>470625</v>
      </c>
      <c r="K246" s="3">
        <v>94</v>
      </c>
      <c r="L246" s="1"/>
      <c r="M246" s="1"/>
      <c r="N246" s="1"/>
    </row>
    <row r="247" spans="1:14" x14ac:dyDescent="0.2">
      <c r="A247" s="2">
        <v>1931</v>
      </c>
      <c r="B247" s="2" t="s">
        <v>375</v>
      </c>
      <c r="C247" s="2" t="s">
        <v>361</v>
      </c>
      <c r="D247" s="7">
        <v>100</v>
      </c>
      <c r="E247" s="7"/>
      <c r="F247" s="3">
        <v>338.51</v>
      </c>
      <c r="G247" s="3">
        <v>116.14</v>
      </c>
      <c r="H247" s="3">
        <v>38400</v>
      </c>
      <c r="I247" s="3">
        <v>43751</v>
      </c>
      <c r="J247" s="3">
        <v>405711</v>
      </c>
      <c r="K247" s="3">
        <v>127</v>
      </c>
      <c r="L247" s="1"/>
      <c r="M247" s="1"/>
      <c r="N247" s="1"/>
    </row>
    <row r="248" spans="1:14" x14ac:dyDescent="0.2">
      <c r="A248" s="2">
        <v>904</v>
      </c>
      <c r="B248" s="2" t="s">
        <v>386</v>
      </c>
      <c r="C248" s="2" t="s">
        <v>381</v>
      </c>
      <c r="D248" s="7">
        <v>100</v>
      </c>
      <c r="E248" s="7"/>
      <c r="F248" s="3">
        <v>443.92</v>
      </c>
      <c r="G248" s="3">
        <v>115.21</v>
      </c>
      <c r="H248" s="3">
        <v>33448</v>
      </c>
      <c r="I248" s="3">
        <v>103292</v>
      </c>
      <c r="J248" s="3">
        <v>377244</v>
      </c>
      <c r="K248" s="3">
        <v>112</v>
      </c>
      <c r="L248" s="1" t="e">
        <f>VLOOKUP(A248,[1]kvalitetinput!$A$3:$I$195,7,FALSE)</f>
        <v>#N/A</v>
      </c>
      <c r="M248" s="1" t="e">
        <f>VLOOKUP(A248,[1]kvalitetinput!$A$3:$I$195,8,FALSE)</f>
        <v>#N/A</v>
      </c>
      <c r="N248" s="1" t="e">
        <f>VLOOKUP(A248,[1]kvalitetinput!$A$3:$I$195,9,FALSE)</f>
        <v>#N/A</v>
      </c>
    </row>
    <row r="249" spans="1:14" x14ac:dyDescent="0.2">
      <c r="A249" s="2">
        <v>906</v>
      </c>
      <c r="B249" s="2" t="s">
        <v>397</v>
      </c>
      <c r="C249" s="2" t="s">
        <v>381</v>
      </c>
      <c r="D249" s="7">
        <v>100</v>
      </c>
      <c r="E249" s="7"/>
      <c r="F249" s="3">
        <v>909.19</v>
      </c>
      <c r="G249" s="3">
        <v>239.1</v>
      </c>
      <c r="H249" s="3">
        <v>138423</v>
      </c>
      <c r="I249" s="3">
        <v>126385</v>
      </c>
      <c r="J249" s="3">
        <v>612787</v>
      </c>
      <c r="K249" s="3">
        <v>337</v>
      </c>
      <c r="L249" s="1"/>
      <c r="M249" s="1"/>
      <c r="N249" s="1"/>
    </row>
    <row r="250" spans="1:14" x14ac:dyDescent="0.2">
      <c r="A250" s="2">
        <v>1034</v>
      </c>
      <c r="B250" s="2" t="s">
        <v>148</v>
      </c>
      <c r="C250" s="2" t="s">
        <v>140</v>
      </c>
      <c r="D250" s="7">
        <v>99.970600000000005</v>
      </c>
      <c r="E250" s="7"/>
      <c r="F250" s="3">
        <v>42.73</v>
      </c>
      <c r="G250" s="3">
        <v>11.54</v>
      </c>
      <c r="H250" s="3">
        <v>4480</v>
      </c>
      <c r="I250" s="3">
        <v>6970</v>
      </c>
      <c r="J250" s="3">
        <v>20784</v>
      </c>
      <c r="K250" s="3">
        <v>24</v>
      </c>
      <c r="L250" s="1"/>
      <c r="M250" s="1"/>
      <c r="N250" s="1"/>
    </row>
    <row r="251" spans="1:14" x14ac:dyDescent="0.2">
      <c r="A251" s="2">
        <v>1416</v>
      </c>
      <c r="B251" s="2" t="s">
        <v>103</v>
      </c>
      <c r="C251" s="2" t="s">
        <v>88</v>
      </c>
      <c r="D251" s="7">
        <v>99.915199999999999</v>
      </c>
      <c r="E251" s="7"/>
      <c r="F251" s="3">
        <v>123.33</v>
      </c>
      <c r="G251" s="3">
        <v>35.880000000000003</v>
      </c>
      <c r="H251" s="3">
        <v>21896</v>
      </c>
      <c r="I251" s="3">
        <v>21951</v>
      </c>
      <c r="J251" s="3">
        <v>103624</v>
      </c>
      <c r="K251" s="3">
        <v>64</v>
      </c>
      <c r="L251" s="1"/>
      <c r="M251" s="1"/>
      <c r="N251" s="1"/>
    </row>
    <row r="252" spans="1:14" x14ac:dyDescent="0.2">
      <c r="A252" s="2">
        <v>2025</v>
      </c>
      <c r="B252" s="2" t="s">
        <v>227</v>
      </c>
      <c r="C252" s="2" t="s">
        <v>181</v>
      </c>
      <c r="D252" s="7">
        <v>99.471500000000006</v>
      </c>
      <c r="E252" s="7"/>
      <c r="F252" s="3">
        <v>85.93</v>
      </c>
      <c r="G252" s="3">
        <v>41.5</v>
      </c>
      <c r="H252" s="3">
        <v>10788</v>
      </c>
      <c r="I252" s="3">
        <v>4948</v>
      </c>
      <c r="J252" s="3">
        <v>120631</v>
      </c>
      <c r="K252" s="3">
        <v>13</v>
      </c>
      <c r="L252" s="1"/>
      <c r="M252" s="1"/>
      <c r="N252" s="1"/>
    </row>
    <row r="253" spans="1:14" x14ac:dyDescent="0.2">
      <c r="A253" s="2">
        <v>1703</v>
      </c>
      <c r="B253" s="2" t="s">
        <v>348</v>
      </c>
      <c r="C253" s="2" t="s">
        <v>307</v>
      </c>
      <c r="D253" s="7">
        <v>99.155499999999989</v>
      </c>
      <c r="E253" s="7"/>
      <c r="F253" s="3">
        <v>360.43</v>
      </c>
      <c r="G253" s="3">
        <v>114.8</v>
      </c>
      <c r="H253" s="3">
        <v>20537</v>
      </c>
      <c r="I253" s="3">
        <v>31439</v>
      </c>
      <c r="J253" s="3">
        <v>317044</v>
      </c>
      <c r="K253" s="3">
        <v>94</v>
      </c>
      <c r="L253" s="1"/>
      <c r="M253" s="1"/>
      <c r="N253" s="1"/>
    </row>
    <row r="254" spans="1:14" x14ac:dyDescent="0.2">
      <c r="A254" s="2">
        <v>612</v>
      </c>
      <c r="B254" s="2" t="s">
        <v>264</v>
      </c>
      <c r="C254" s="2" t="s">
        <v>261</v>
      </c>
      <c r="D254" s="7">
        <v>99.133600000000001</v>
      </c>
      <c r="E254" s="7"/>
      <c r="F254" s="3">
        <v>138.5</v>
      </c>
      <c r="G254" s="3">
        <v>42.74</v>
      </c>
      <c r="H254" s="3">
        <v>13341</v>
      </c>
      <c r="I254" s="3">
        <v>10482</v>
      </c>
      <c r="J254" s="3">
        <v>96713</v>
      </c>
      <c r="K254" s="3">
        <v>54</v>
      </c>
      <c r="L254" s="1"/>
      <c r="M254" s="1"/>
      <c r="N254" s="1"/>
    </row>
    <row r="255" spans="1:14" x14ac:dyDescent="0.2">
      <c r="A255" s="2">
        <v>1751</v>
      </c>
      <c r="B255" s="2" t="s">
        <v>349</v>
      </c>
      <c r="C255" s="2" t="s">
        <v>307</v>
      </c>
      <c r="D255" s="7">
        <v>98.767700000000005</v>
      </c>
      <c r="E255" s="7"/>
      <c r="F255" s="3">
        <v>138.91999999999999</v>
      </c>
      <c r="G255" s="3">
        <v>35.799999999999997</v>
      </c>
      <c r="H255" s="3">
        <v>13451</v>
      </c>
      <c r="I255" s="3">
        <v>17303</v>
      </c>
      <c r="J255" s="3">
        <v>145874</v>
      </c>
      <c r="K255" s="3">
        <v>56</v>
      </c>
      <c r="L255" s="1"/>
      <c r="M255" s="1"/>
      <c r="N255" s="1"/>
    </row>
    <row r="256" spans="1:14" x14ac:dyDescent="0.2">
      <c r="A256" s="2">
        <v>118</v>
      </c>
      <c r="B256" s="2" t="s">
        <v>139</v>
      </c>
      <c r="C256" s="2" t="s">
        <v>140</v>
      </c>
      <c r="D256" s="7">
        <v>98.257899999999992</v>
      </c>
      <c r="E256" s="7"/>
      <c r="F256" s="3">
        <v>34.57</v>
      </c>
      <c r="G256" s="3">
        <v>12.7</v>
      </c>
      <c r="H256" s="3">
        <v>5023</v>
      </c>
      <c r="I256" s="3">
        <v>7730</v>
      </c>
      <c r="J256" s="3">
        <v>29428</v>
      </c>
      <c r="K256" s="3">
        <v>21</v>
      </c>
      <c r="L256" s="1"/>
      <c r="M256" s="1"/>
      <c r="N256" s="1"/>
    </row>
    <row r="257" spans="1:14" x14ac:dyDescent="0.2">
      <c r="A257" s="2">
        <v>1233</v>
      </c>
      <c r="B257" s="2" t="s">
        <v>192</v>
      </c>
      <c r="C257" s="2" t="s">
        <v>181</v>
      </c>
      <c r="D257" s="7">
        <v>98.069699999999997</v>
      </c>
      <c r="E257" s="7"/>
      <c r="F257" s="3">
        <v>26.91</v>
      </c>
      <c r="G257" s="3">
        <v>7.48</v>
      </c>
      <c r="H257" s="3">
        <v>4112</v>
      </c>
      <c r="I257" s="3">
        <v>5866</v>
      </c>
      <c r="J257" s="3">
        <v>11489</v>
      </c>
      <c r="K257" s="3">
        <v>18</v>
      </c>
      <c r="L257" s="1"/>
      <c r="M257" s="1"/>
      <c r="N257" s="1"/>
    </row>
    <row r="258" spans="1:14" x14ac:dyDescent="0.2">
      <c r="A258" s="2">
        <v>1247</v>
      </c>
      <c r="B258" s="2" t="s">
        <v>421</v>
      </c>
      <c r="C258" s="2" t="s">
        <v>381</v>
      </c>
      <c r="D258" s="7">
        <v>97.99130000000001</v>
      </c>
      <c r="E258" s="7"/>
      <c r="F258" s="3">
        <v>459.39</v>
      </c>
      <c r="G258" s="3">
        <v>183.01</v>
      </c>
      <c r="H258" s="3">
        <v>39352</v>
      </c>
      <c r="I258" s="3">
        <v>56563</v>
      </c>
      <c r="J258" s="3">
        <v>408190</v>
      </c>
      <c r="K258" s="3">
        <v>165</v>
      </c>
      <c r="L258" s="1"/>
      <c r="M258" s="1"/>
      <c r="N258" s="1"/>
    </row>
    <row r="259" spans="1:14" x14ac:dyDescent="0.2">
      <c r="A259" s="2">
        <v>1613</v>
      </c>
      <c r="B259" s="2" t="s">
        <v>158</v>
      </c>
      <c r="C259" s="2" t="s">
        <v>140</v>
      </c>
      <c r="D259" s="7">
        <v>97.990800000000007</v>
      </c>
      <c r="E259" s="7"/>
      <c r="F259" s="3">
        <v>31.95</v>
      </c>
      <c r="G259" s="3">
        <v>11.75</v>
      </c>
      <c r="H259" s="3">
        <v>4547</v>
      </c>
      <c r="I259" s="3">
        <v>7235</v>
      </c>
      <c r="J259" s="3">
        <v>17000</v>
      </c>
      <c r="K259" s="3">
        <v>20</v>
      </c>
      <c r="L259" s="1"/>
      <c r="M259" s="1"/>
      <c r="N259" s="1"/>
    </row>
    <row r="260" spans="1:14" x14ac:dyDescent="0.2">
      <c r="A260" s="2">
        <v>1524</v>
      </c>
      <c r="B260" s="2" t="s">
        <v>196</v>
      </c>
      <c r="C260" s="2" t="s">
        <v>181</v>
      </c>
      <c r="D260" s="7">
        <v>97.959000000000003</v>
      </c>
      <c r="E260" s="7"/>
      <c r="F260" s="3">
        <v>57.92</v>
      </c>
      <c r="G260" s="3">
        <v>23.84</v>
      </c>
      <c r="H260" s="3">
        <v>5888</v>
      </c>
      <c r="I260" s="3">
        <v>9910</v>
      </c>
      <c r="J260" s="3">
        <v>41330</v>
      </c>
      <c r="K260" s="3">
        <v>28</v>
      </c>
      <c r="L260" s="1"/>
      <c r="M260" s="1"/>
      <c r="N260" s="1"/>
    </row>
    <row r="261" spans="1:14" x14ac:dyDescent="0.2">
      <c r="A261" s="2">
        <v>1742</v>
      </c>
      <c r="B261" s="2" t="s">
        <v>201</v>
      </c>
      <c r="C261" s="2" t="s">
        <v>181</v>
      </c>
      <c r="D261" s="7">
        <v>97.956299999999999</v>
      </c>
      <c r="E261" s="7"/>
      <c r="F261" s="3">
        <v>71.22</v>
      </c>
      <c r="G261" s="3">
        <v>27.62</v>
      </c>
      <c r="H261" s="3">
        <v>9687</v>
      </c>
      <c r="I261" s="3">
        <v>15764</v>
      </c>
      <c r="J261" s="3">
        <v>56109</v>
      </c>
      <c r="K261" s="3">
        <v>46</v>
      </c>
      <c r="L261" s="1"/>
      <c r="M261" s="1"/>
      <c r="N261" s="1"/>
    </row>
    <row r="262" spans="1:14" x14ac:dyDescent="0.2">
      <c r="A262" s="2">
        <v>1111</v>
      </c>
      <c r="B262" s="2" t="s">
        <v>16</v>
      </c>
      <c r="C262" s="2" t="s">
        <v>5</v>
      </c>
      <c r="D262" s="7">
        <v>97.725099999999998</v>
      </c>
      <c r="E262" s="7"/>
      <c r="F262" s="3">
        <v>86.38</v>
      </c>
      <c r="G262" s="3">
        <v>37.619999999999997</v>
      </c>
      <c r="H262" s="3">
        <v>8653</v>
      </c>
      <c r="I262" s="3">
        <v>12361</v>
      </c>
      <c r="J262" s="3">
        <v>65784</v>
      </c>
      <c r="K262" s="3">
        <v>36</v>
      </c>
      <c r="L262" s="1"/>
      <c r="M262" s="1"/>
      <c r="N262" s="1"/>
    </row>
    <row r="263" spans="1:14" x14ac:dyDescent="0.2">
      <c r="A263" s="2">
        <v>1520</v>
      </c>
      <c r="B263" s="2" t="s">
        <v>302</v>
      </c>
      <c r="C263" s="2" t="s">
        <v>285</v>
      </c>
      <c r="D263" s="7">
        <v>97.533899999999988</v>
      </c>
      <c r="E263" s="7"/>
      <c r="F263" s="3">
        <v>240.45</v>
      </c>
      <c r="G263" s="3">
        <v>86.69</v>
      </c>
      <c r="H263" s="3">
        <v>38142</v>
      </c>
      <c r="I263" s="3">
        <v>39596</v>
      </c>
      <c r="J263" s="3">
        <v>193352</v>
      </c>
      <c r="K263" s="3">
        <v>98</v>
      </c>
      <c r="L263" s="1"/>
      <c r="M263" s="1"/>
      <c r="N263" s="1"/>
    </row>
    <row r="264" spans="1:14" x14ac:dyDescent="0.2">
      <c r="A264" s="2">
        <v>1231</v>
      </c>
      <c r="B264" s="2" t="s">
        <v>58</v>
      </c>
      <c r="C264" s="2" t="s">
        <v>27</v>
      </c>
      <c r="D264" s="7">
        <v>96.960300000000004</v>
      </c>
      <c r="E264" s="7"/>
      <c r="F264" s="3">
        <v>73.53</v>
      </c>
      <c r="G264" s="3">
        <v>29.3</v>
      </c>
      <c r="H264" s="3">
        <v>11560</v>
      </c>
      <c r="I264" s="3">
        <v>16596</v>
      </c>
      <c r="J264" s="3">
        <v>42193</v>
      </c>
      <c r="K264" s="3">
        <v>52</v>
      </c>
      <c r="L264" s="1"/>
      <c r="M264" s="1"/>
      <c r="N264" s="1"/>
    </row>
    <row r="265" spans="1:14" x14ac:dyDescent="0.2">
      <c r="A265" s="2">
        <v>622</v>
      </c>
      <c r="B265" s="2" t="s">
        <v>8</v>
      </c>
      <c r="C265" s="2" t="s">
        <v>5</v>
      </c>
      <c r="D265" s="7">
        <v>96.738399999999999</v>
      </c>
      <c r="E265" s="7"/>
      <c r="F265" s="3">
        <v>52.48</v>
      </c>
      <c r="G265" s="3">
        <v>24.45</v>
      </c>
      <c r="H265" s="3">
        <v>6869</v>
      </c>
      <c r="I265" s="3">
        <v>8150</v>
      </c>
      <c r="J265" s="3">
        <v>58727</v>
      </c>
      <c r="K265" s="3">
        <v>23</v>
      </c>
      <c r="L265" s="1"/>
      <c r="M265" s="1"/>
      <c r="N265" s="1"/>
    </row>
    <row r="266" spans="1:14" x14ac:dyDescent="0.2">
      <c r="A266" s="2">
        <v>1221</v>
      </c>
      <c r="B266" s="2" t="s">
        <v>273</v>
      </c>
      <c r="C266" s="2" t="s">
        <v>261</v>
      </c>
      <c r="D266" s="7">
        <v>96.7029</v>
      </c>
      <c r="E266" s="7"/>
      <c r="F266" s="3">
        <v>365.18</v>
      </c>
      <c r="G266" s="3">
        <v>124.35</v>
      </c>
      <c r="H266" s="3">
        <v>30067</v>
      </c>
      <c r="I266" s="3">
        <v>30298</v>
      </c>
      <c r="J266" s="3">
        <v>433536</v>
      </c>
      <c r="K266" s="3">
        <v>82</v>
      </c>
      <c r="L266" s="1"/>
      <c r="M266" s="1"/>
      <c r="N266" s="1"/>
    </row>
    <row r="267" spans="1:14" x14ac:dyDescent="0.2">
      <c r="A267" s="2">
        <v>2020</v>
      </c>
      <c r="B267" s="2" t="s">
        <v>120</v>
      </c>
      <c r="C267" s="2" t="s">
        <v>88</v>
      </c>
      <c r="D267" s="7">
        <v>96.4452</v>
      </c>
      <c r="E267" s="7"/>
      <c r="F267" s="3">
        <v>97.44</v>
      </c>
      <c r="G267" s="3">
        <v>45.21</v>
      </c>
      <c r="H267" s="3">
        <v>13538</v>
      </c>
      <c r="I267" s="3">
        <v>22347</v>
      </c>
      <c r="J267" s="3">
        <v>52161</v>
      </c>
      <c r="K267" s="3">
        <v>38</v>
      </c>
      <c r="L267" s="1"/>
      <c r="M267" s="1"/>
      <c r="N267" s="1"/>
    </row>
    <row r="268" spans="1:14" x14ac:dyDescent="0.2">
      <c r="A268" s="2">
        <v>1850</v>
      </c>
      <c r="B268" s="2" t="s">
        <v>209</v>
      </c>
      <c r="C268" s="2" t="s">
        <v>181</v>
      </c>
      <c r="D268" s="7">
        <v>96.388099999999994</v>
      </c>
      <c r="E268" s="7"/>
      <c r="F268" s="3">
        <v>56.6</v>
      </c>
      <c r="G268" s="3">
        <v>22.75</v>
      </c>
      <c r="H268" s="3">
        <v>9231</v>
      </c>
      <c r="I268" s="3">
        <v>6481</v>
      </c>
      <c r="J268" s="3">
        <v>70001</v>
      </c>
      <c r="K268" s="3">
        <v>20</v>
      </c>
      <c r="L268" s="1"/>
      <c r="M268" s="1"/>
      <c r="N268" s="1"/>
    </row>
    <row r="269" spans="1:14" x14ac:dyDescent="0.2">
      <c r="A269" s="2">
        <v>1539</v>
      </c>
      <c r="B269" s="2" t="s">
        <v>341</v>
      </c>
      <c r="C269" s="2" t="s">
        <v>307</v>
      </c>
      <c r="D269" s="7">
        <v>96.329800000000006</v>
      </c>
      <c r="E269" s="7"/>
      <c r="F269" s="3">
        <v>226.38</v>
      </c>
      <c r="G269" s="3">
        <v>80.430000000000007</v>
      </c>
      <c r="H269" s="3">
        <v>23437</v>
      </c>
      <c r="I269" s="3">
        <v>37436</v>
      </c>
      <c r="J269" s="3">
        <v>139931</v>
      </c>
      <c r="K269" s="3">
        <v>105</v>
      </c>
      <c r="L269" s="1" t="e">
        <f>VLOOKUP(A269,[1]kvalitetinput!$A$3:$I$195,7,FALSE)</f>
        <v>#N/A</v>
      </c>
      <c r="M269" s="1" t="e">
        <f>VLOOKUP(A269,[1]kvalitetinput!$A$3:$I$195,8,FALSE)</f>
        <v>#N/A</v>
      </c>
      <c r="N269" s="1" t="e">
        <f>VLOOKUP(A269,[1]kvalitetinput!$A$3:$I$195,9,FALSE)</f>
        <v>#N/A</v>
      </c>
    </row>
    <row r="270" spans="1:14" x14ac:dyDescent="0.2">
      <c r="A270" s="2">
        <v>536</v>
      </c>
      <c r="B270" s="2" t="s">
        <v>291</v>
      </c>
      <c r="C270" s="2" t="s">
        <v>285</v>
      </c>
      <c r="D270" s="7">
        <v>96.303100000000001</v>
      </c>
      <c r="E270" s="7"/>
      <c r="F270" s="3">
        <v>187.78</v>
      </c>
      <c r="G270" s="3">
        <v>72.22</v>
      </c>
      <c r="H270" s="3">
        <v>19054</v>
      </c>
      <c r="I270" s="3">
        <v>25955</v>
      </c>
      <c r="J270" s="3">
        <v>197500</v>
      </c>
      <c r="K270" s="3">
        <v>62</v>
      </c>
      <c r="L270" s="1"/>
      <c r="M270" s="1"/>
      <c r="N270" s="1"/>
    </row>
    <row r="271" spans="1:14" x14ac:dyDescent="0.2">
      <c r="A271" s="2">
        <v>1638</v>
      </c>
      <c r="B271" s="2" t="s">
        <v>257</v>
      </c>
      <c r="C271" s="2" t="s">
        <v>229</v>
      </c>
      <c r="D271" s="7">
        <v>95.812899999999999</v>
      </c>
      <c r="E271" s="7"/>
      <c r="F271" s="3">
        <v>207.04</v>
      </c>
      <c r="G271" s="3">
        <v>74.680000000000007</v>
      </c>
      <c r="H271" s="3">
        <v>28467</v>
      </c>
      <c r="I271" s="3">
        <v>36845</v>
      </c>
      <c r="J271" s="3">
        <v>135965</v>
      </c>
      <c r="K271" s="3">
        <v>106</v>
      </c>
      <c r="L271" s="1"/>
      <c r="M271" s="1"/>
      <c r="N271" s="1"/>
    </row>
    <row r="272" spans="1:14" x14ac:dyDescent="0.2">
      <c r="A272" s="2">
        <v>1648</v>
      </c>
      <c r="B272" s="2" t="s">
        <v>305</v>
      </c>
      <c r="C272" s="2" t="s">
        <v>285</v>
      </c>
      <c r="D272" s="7">
        <v>95.653800000000004</v>
      </c>
      <c r="E272" s="7"/>
      <c r="F272" s="3">
        <v>150.96</v>
      </c>
      <c r="G272" s="3">
        <v>67</v>
      </c>
      <c r="H272" s="3">
        <v>17023</v>
      </c>
      <c r="I272" s="3">
        <v>24312</v>
      </c>
      <c r="J272" s="3">
        <v>104525</v>
      </c>
      <c r="K272" s="3">
        <v>66</v>
      </c>
      <c r="L272" s="1"/>
      <c r="M272" s="1"/>
      <c r="N272" s="1"/>
    </row>
    <row r="273" spans="1:14" x14ac:dyDescent="0.2">
      <c r="A273" s="2">
        <v>827</v>
      </c>
      <c r="B273" s="2" t="s">
        <v>145</v>
      </c>
      <c r="C273" s="2" t="s">
        <v>140</v>
      </c>
      <c r="D273" s="7">
        <v>95.514099999999999</v>
      </c>
      <c r="E273" s="7"/>
      <c r="F273" s="3">
        <v>46.97</v>
      </c>
      <c r="G273" s="3">
        <v>12.76</v>
      </c>
      <c r="H273" s="3">
        <v>5880</v>
      </c>
      <c r="I273" s="3">
        <v>7455</v>
      </c>
      <c r="J273" s="3">
        <v>24203</v>
      </c>
      <c r="K273" s="3">
        <v>28</v>
      </c>
      <c r="L273" s="1"/>
      <c r="M273" s="1"/>
      <c r="N273" s="1"/>
    </row>
    <row r="274" spans="1:14" x14ac:dyDescent="0.2">
      <c r="A274" s="2">
        <v>1014</v>
      </c>
      <c r="B274" s="2" t="s">
        <v>268</v>
      </c>
      <c r="C274" s="2" t="s">
        <v>261</v>
      </c>
      <c r="D274" s="7">
        <v>94.875299999999996</v>
      </c>
      <c r="E274" s="7"/>
      <c r="F274" s="3">
        <v>250.39</v>
      </c>
      <c r="G274" s="3">
        <v>79.760000000000005</v>
      </c>
      <c r="H274" s="3">
        <v>29448</v>
      </c>
      <c r="I274" s="3">
        <v>32278</v>
      </c>
      <c r="J274" s="3">
        <v>221505</v>
      </c>
      <c r="K274" s="3">
        <v>91</v>
      </c>
      <c r="L274" s="1"/>
      <c r="M274" s="1"/>
      <c r="N274" s="1"/>
    </row>
    <row r="275" spans="1:14" x14ac:dyDescent="0.2">
      <c r="A275" s="2">
        <v>1432</v>
      </c>
      <c r="B275" s="2" t="s">
        <v>278</v>
      </c>
      <c r="C275" s="2" t="s">
        <v>261</v>
      </c>
      <c r="D275" s="7">
        <v>94.774499999999989</v>
      </c>
      <c r="E275" s="7"/>
      <c r="F275" s="3">
        <v>203.1</v>
      </c>
      <c r="G275" s="3">
        <v>75.95</v>
      </c>
      <c r="H275" s="3">
        <v>23727</v>
      </c>
      <c r="I275" s="3">
        <v>24621</v>
      </c>
      <c r="J275" s="3">
        <v>221600</v>
      </c>
      <c r="K275" s="3">
        <v>70</v>
      </c>
      <c r="L275" s="1"/>
      <c r="M275" s="1"/>
      <c r="N275" s="1"/>
    </row>
    <row r="276" spans="1:14" x14ac:dyDescent="0.2">
      <c r="A276" s="2">
        <v>1516</v>
      </c>
      <c r="B276" s="2" t="s">
        <v>337</v>
      </c>
      <c r="C276" s="2" t="s">
        <v>307</v>
      </c>
      <c r="D276" s="7">
        <v>93.950299999999999</v>
      </c>
      <c r="E276" s="7"/>
      <c r="F276" s="3">
        <v>131.07</v>
      </c>
      <c r="G276" s="3">
        <v>57.91</v>
      </c>
      <c r="H276" s="3">
        <v>14459</v>
      </c>
      <c r="I276" s="3">
        <v>16429</v>
      </c>
      <c r="J276" s="3">
        <v>195336</v>
      </c>
      <c r="K276" s="3">
        <v>42</v>
      </c>
      <c r="L276" s="1" t="e">
        <f>VLOOKUP(A276,[1]kvalitetinput!$A$3:$I$195,7,FALSE)</f>
        <v>#N/A</v>
      </c>
      <c r="M276" s="1" t="e">
        <f>VLOOKUP(A276,[1]kvalitetinput!$A$3:$I$195,8,FALSE)</f>
        <v>#N/A</v>
      </c>
      <c r="N276" s="1" t="e">
        <f>VLOOKUP(A276,[1]kvalitetinput!$A$3:$I$195,9,FALSE)</f>
        <v>#N/A</v>
      </c>
    </row>
    <row r="277" spans="1:14" x14ac:dyDescent="0.2">
      <c r="A277" s="2">
        <v>127</v>
      </c>
      <c r="B277" s="2" t="s">
        <v>26</v>
      </c>
      <c r="C277" s="2" t="s">
        <v>27</v>
      </c>
      <c r="D277" s="7">
        <v>93.505899999999997</v>
      </c>
      <c r="E277" s="7"/>
      <c r="F277" s="3">
        <v>73.84</v>
      </c>
      <c r="G277" s="3">
        <v>22.43</v>
      </c>
      <c r="H277" s="3">
        <v>8635</v>
      </c>
      <c r="I277" s="3">
        <v>14296</v>
      </c>
      <c r="J277" s="3">
        <v>54214</v>
      </c>
      <c r="K277" s="3">
        <v>40</v>
      </c>
      <c r="L277" s="1"/>
      <c r="M277" s="1"/>
      <c r="N277" s="1"/>
    </row>
    <row r="278" spans="1:14" x14ac:dyDescent="0.2">
      <c r="A278" s="2">
        <v>544</v>
      </c>
      <c r="B278" s="2" t="s">
        <v>41</v>
      </c>
      <c r="C278" s="2" t="s">
        <v>27</v>
      </c>
      <c r="D278" s="7">
        <v>93.345399999999998</v>
      </c>
      <c r="E278" s="7"/>
      <c r="F278" s="3">
        <v>71.930000000000007</v>
      </c>
      <c r="G278" s="3">
        <v>23.8</v>
      </c>
      <c r="H278" s="3">
        <v>9050</v>
      </c>
      <c r="I278" s="3">
        <v>15036</v>
      </c>
      <c r="J278" s="3">
        <v>49366</v>
      </c>
      <c r="K278" s="3">
        <v>41</v>
      </c>
      <c r="L278" s="1"/>
      <c r="M278" s="1"/>
      <c r="N278" s="1"/>
    </row>
    <row r="279" spans="1:14" x14ac:dyDescent="0.2">
      <c r="A279" s="2">
        <v>1840</v>
      </c>
      <c r="B279" s="2" t="s">
        <v>82</v>
      </c>
      <c r="C279" s="2" t="s">
        <v>27</v>
      </c>
      <c r="D279" s="7">
        <v>93.335700000000003</v>
      </c>
      <c r="E279" s="7"/>
      <c r="F279" s="3">
        <v>188.58</v>
      </c>
      <c r="G279" s="3">
        <v>57.5</v>
      </c>
      <c r="H279" s="3">
        <v>19508</v>
      </c>
      <c r="I279" s="3">
        <v>15542</v>
      </c>
      <c r="J279" s="3">
        <v>200979</v>
      </c>
      <c r="K279" s="3">
        <v>41</v>
      </c>
      <c r="L279" s="1"/>
      <c r="M279" s="1"/>
      <c r="N279" s="1"/>
    </row>
    <row r="280" spans="1:14" x14ac:dyDescent="0.2">
      <c r="A280" s="2">
        <v>1856</v>
      </c>
      <c r="B280" s="2" t="s">
        <v>211</v>
      </c>
      <c r="C280" s="2" t="s">
        <v>181</v>
      </c>
      <c r="D280" s="7">
        <v>92.861999999999995</v>
      </c>
      <c r="E280" s="7"/>
      <c r="F280" s="3">
        <v>14.75</v>
      </c>
      <c r="G280" s="3">
        <v>6.73</v>
      </c>
      <c r="H280" s="3">
        <v>2449</v>
      </c>
      <c r="I280" s="3">
        <v>3682</v>
      </c>
      <c r="J280" s="3">
        <v>3966</v>
      </c>
      <c r="K280" s="3">
        <v>11</v>
      </c>
      <c r="L280" s="1"/>
      <c r="M280" s="1"/>
      <c r="N280" s="1"/>
    </row>
    <row r="281" spans="1:14" x14ac:dyDescent="0.2">
      <c r="A281" s="2">
        <v>529</v>
      </c>
      <c r="B281" s="2" t="s">
        <v>244</v>
      </c>
      <c r="C281" s="2" t="s">
        <v>229</v>
      </c>
      <c r="D281" s="7">
        <v>92.636099999999999</v>
      </c>
      <c r="E281" s="7"/>
      <c r="F281" s="3">
        <v>283.91000000000003</v>
      </c>
      <c r="G281" s="3">
        <v>114.34</v>
      </c>
      <c r="H281" s="3">
        <v>26549</v>
      </c>
      <c r="I281" s="3">
        <v>18607</v>
      </c>
      <c r="J281" s="3">
        <v>303099</v>
      </c>
      <c r="K281" s="3">
        <v>53</v>
      </c>
      <c r="L281" s="1"/>
      <c r="M281" s="1"/>
      <c r="N281" s="1"/>
    </row>
    <row r="282" spans="1:14" x14ac:dyDescent="0.2">
      <c r="A282" s="2">
        <v>1663</v>
      </c>
      <c r="B282" s="2" t="s">
        <v>281</v>
      </c>
      <c r="C282" s="2" t="s">
        <v>261</v>
      </c>
      <c r="D282" s="7">
        <v>92.604799999999997</v>
      </c>
      <c r="E282" s="7"/>
      <c r="F282" s="3">
        <v>167.87</v>
      </c>
      <c r="G282" s="3">
        <v>55.76</v>
      </c>
      <c r="H282" s="3">
        <v>29231</v>
      </c>
      <c r="I282" s="3">
        <v>14040</v>
      </c>
      <c r="J282" s="3">
        <v>172252</v>
      </c>
      <c r="K282" s="3">
        <v>50</v>
      </c>
      <c r="L282" s="1"/>
      <c r="M282" s="1"/>
      <c r="N282" s="1"/>
    </row>
    <row r="283" spans="1:14" x14ac:dyDescent="0.2">
      <c r="A283" s="2">
        <v>1922</v>
      </c>
      <c r="B283" s="2" t="s">
        <v>114</v>
      </c>
      <c r="C283" s="2" t="s">
        <v>88</v>
      </c>
      <c r="D283" s="7">
        <v>92.598500000000001</v>
      </c>
      <c r="E283" s="7"/>
      <c r="F283" s="3">
        <v>75.510000000000005</v>
      </c>
      <c r="G283" s="3">
        <v>24.28</v>
      </c>
      <c r="H283" s="3">
        <v>11175</v>
      </c>
      <c r="I283" s="3">
        <v>11650</v>
      </c>
      <c r="J283" s="3">
        <v>57434</v>
      </c>
      <c r="K283" s="3">
        <v>41</v>
      </c>
      <c r="L283" s="1"/>
      <c r="M283" s="1"/>
      <c r="N283" s="1"/>
    </row>
    <row r="284" spans="1:14" x14ac:dyDescent="0.2">
      <c r="A284" s="2">
        <v>1554</v>
      </c>
      <c r="B284" s="2" t="s">
        <v>342</v>
      </c>
      <c r="C284" s="2" t="s">
        <v>307</v>
      </c>
      <c r="D284" s="7">
        <v>92.566499999999991</v>
      </c>
      <c r="E284" s="7"/>
      <c r="F284" s="3">
        <v>116.89</v>
      </c>
      <c r="G284" s="3">
        <v>29.76</v>
      </c>
      <c r="H284" s="3">
        <v>13916</v>
      </c>
      <c r="I284" s="3">
        <v>19392</v>
      </c>
      <c r="J284" s="3">
        <v>66197</v>
      </c>
      <c r="K284" s="3">
        <v>52</v>
      </c>
      <c r="L284" s="1"/>
      <c r="M284" s="1"/>
      <c r="N284" s="1"/>
    </row>
    <row r="285" spans="1:14" x14ac:dyDescent="0.2">
      <c r="A285" s="2">
        <v>1543</v>
      </c>
      <c r="B285" s="2" t="s">
        <v>68</v>
      </c>
      <c r="C285" s="2" t="s">
        <v>27</v>
      </c>
      <c r="D285" s="7">
        <v>92.215899999999991</v>
      </c>
      <c r="E285" s="7"/>
      <c r="F285" s="3">
        <v>119.96</v>
      </c>
      <c r="G285" s="3">
        <v>35.53</v>
      </c>
      <c r="H285" s="3">
        <v>9239</v>
      </c>
      <c r="I285" s="3">
        <v>18728</v>
      </c>
      <c r="J285" s="3">
        <v>49497</v>
      </c>
      <c r="K285" s="3">
        <v>48</v>
      </c>
      <c r="L285" s="1"/>
      <c r="M285" s="1"/>
      <c r="N285" s="1"/>
    </row>
    <row r="286" spans="1:14" x14ac:dyDescent="0.2">
      <c r="A286" s="2">
        <v>137</v>
      </c>
      <c r="B286" s="2" t="s">
        <v>6</v>
      </c>
      <c r="C286" s="2" t="s">
        <v>5</v>
      </c>
      <c r="D286" s="7">
        <v>91.808800000000005</v>
      </c>
      <c r="E286" s="7"/>
      <c r="F286" s="3">
        <v>75.58</v>
      </c>
      <c r="G286" s="3">
        <v>44.11</v>
      </c>
      <c r="H286" s="3">
        <v>9484</v>
      </c>
      <c r="I286" s="3">
        <v>7990</v>
      </c>
      <c r="J286" s="3">
        <v>109248</v>
      </c>
      <c r="K286" s="3">
        <v>25</v>
      </c>
      <c r="L286" s="1"/>
      <c r="M286" s="1"/>
      <c r="N286" s="1"/>
    </row>
    <row r="287" spans="1:14" x14ac:dyDescent="0.2">
      <c r="A287" s="2">
        <v>238</v>
      </c>
      <c r="B287" s="2" t="s">
        <v>241</v>
      </c>
      <c r="C287" s="2" t="s">
        <v>229</v>
      </c>
      <c r="D287" s="7">
        <v>91.570700000000002</v>
      </c>
      <c r="E287" s="7"/>
      <c r="F287" s="3">
        <v>173.47</v>
      </c>
      <c r="G287" s="3">
        <v>53.25</v>
      </c>
      <c r="H287" s="3">
        <v>20725</v>
      </c>
      <c r="I287" s="3">
        <v>23834</v>
      </c>
      <c r="J287" s="3">
        <v>156630</v>
      </c>
      <c r="K287" s="3">
        <v>71</v>
      </c>
      <c r="L287" s="1"/>
      <c r="M287" s="1"/>
      <c r="N287" s="1"/>
    </row>
    <row r="288" spans="1:14" x14ac:dyDescent="0.2">
      <c r="A288" s="2">
        <v>1854</v>
      </c>
      <c r="B288" s="2" t="s">
        <v>83</v>
      </c>
      <c r="C288" s="2" t="s">
        <v>27</v>
      </c>
      <c r="D288" s="7">
        <v>91.415199999999999</v>
      </c>
      <c r="E288" s="7"/>
      <c r="F288" s="3">
        <v>63.06</v>
      </c>
      <c r="G288" s="3">
        <v>27.68</v>
      </c>
      <c r="H288" s="3">
        <v>8127</v>
      </c>
      <c r="I288" s="3">
        <v>10397</v>
      </c>
      <c r="J288" s="3">
        <v>72961</v>
      </c>
      <c r="K288" s="3">
        <v>37</v>
      </c>
      <c r="L288" s="1"/>
      <c r="M288" s="1"/>
      <c r="N288" s="1"/>
    </row>
    <row r="289" spans="1:14" x14ac:dyDescent="0.2">
      <c r="A289" s="2">
        <v>1445</v>
      </c>
      <c r="B289" s="2" t="s">
        <v>336</v>
      </c>
      <c r="C289" s="2" t="s">
        <v>307</v>
      </c>
      <c r="D289" s="7">
        <v>91.046300000000002</v>
      </c>
      <c r="E289" s="7"/>
      <c r="F289" s="3">
        <v>167.23</v>
      </c>
      <c r="G289" s="3">
        <v>45.83</v>
      </c>
      <c r="H289" s="3">
        <v>16431</v>
      </c>
      <c r="I289" s="3">
        <v>6397</v>
      </c>
      <c r="J289" s="3">
        <v>222090</v>
      </c>
      <c r="K289" s="3">
        <v>16</v>
      </c>
      <c r="L289" s="1" t="e">
        <f>VLOOKUP(A289,[1]kvalitetinput!$A$3:$I$195,7,FALSE)</f>
        <v>#N/A</v>
      </c>
      <c r="M289" s="1" t="e">
        <f>VLOOKUP(A289,[1]kvalitetinput!$A$3:$I$195,8,FALSE)</f>
        <v>#N/A</v>
      </c>
      <c r="N289" s="1" t="e">
        <f>VLOOKUP(A289,[1]kvalitetinput!$A$3:$I$195,9,FALSE)</f>
        <v>#N/A</v>
      </c>
    </row>
    <row r="290" spans="1:14" x14ac:dyDescent="0.2">
      <c r="A290" s="2">
        <v>545</v>
      </c>
      <c r="B290" s="2" t="s">
        <v>183</v>
      </c>
      <c r="C290" s="2" t="s">
        <v>181</v>
      </c>
      <c r="D290" s="7">
        <v>90.616100000000003</v>
      </c>
      <c r="E290" s="7"/>
      <c r="F290" s="3">
        <v>62.24</v>
      </c>
      <c r="G290" s="3">
        <v>24.8</v>
      </c>
      <c r="H290" s="3">
        <v>9236</v>
      </c>
      <c r="I290" s="3">
        <v>6982</v>
      </c>
      <c r="J290" s="3">
        <v>63171</v>
      </c>
      <c r="K290" s="3">
        <v>34</v>
      </c>
      <c r="L290" s="1"/>
      <c r="M290" s="1"/>
      <c r="N290" s="1"/>
    </row>
    <row r="291" spans="1:14" x14ac:dyDescent="0.2">
      <c r="A291" s="2">
        <v>1736</v>
      </c>
      <c r="B291" s="2" t="s">
        <v>109</v>
      </c>
      <c r="C291" s="2" t="s">
        <v>88</v>
      </c>
      <c r="D291" s="7">
        <v>90.480099999999993</v>
      </c>
      <c r="E291" s="7"/>
      <c r="F291" s="3">
        <v>65.900000000000006</v>
      </c>
      <c r="G291" s="3">
        <v>26.84</v>
      </c>
      <c r="H291" s="3">
        <v>4752</v>
      </c>
      <c r="I291" s="3">
        <v>10442</v>
      </c>
      <c r="J291" s="3">
        <v>56226</v>
      </c>
      <c r="K291" s="3">
        <v>32</v>
      </c>
      <c r="L291" s="1"/>
      <c r="M291" s="1"/>
      <c r="N291" s="1"/>
    </row>
    <row r="292" spans="1:14" x14ac:dyDescent="0.2">
      <c r="A292" s="2">
        <v>815</v>
      </c>
      <c r="B292" s="2" t="s">
        <v>318</v>
      </c>
      <c r="C292" s="2" t="s">
        <v>307</v>
      </c>
      <c r="D292" s="7">
        <v>90.366199999999992</v>
      </c>
      <c r="E292" s="7"/>
      <c r="F292" s="3">
        <v>252.1</v>
      </c>
      <c r="G292" s="3">
        <v>68.63</v>
      </c>
      <c r="H292" s="3">
        <v>20175</v>
      </c>
      <c r="I292" s="3">
        <v>15481</v>
      </c>
      <c r="J292" s="3">
        <v>313161</v>
      </c>
      <c r="K292" s="3">
        <v>42</v>
      </c>
      <c r="L292" s="1"/>
      <c r="M292" s="1"/>
      <c r="N292" s="1"/>
    </row>
    <row r="293" spans="1:14" x14ac:dyDescent="0.2">
      <c r="A293" s="2">
        <v>1925</v>
      </c>
      <c r="B293" s="2" t="s">
        <v>86</v>
      </c>
      <c r="C293" s="2" t="s">
        <v>27</v>
      </c>
      <c r="D293" s="7">
        <v>90.265500000000003</v>
      </c>
      <c r="E293" s="7"/>
      <c r="F293" s="3">
        <v>54.28</v>
      </c>
      <c r="G293" s="3">
        <v>22.21</v>
      </c>
      <c r="H293" s="3">
        <v>10157</v>
      </c>
      <c r="I293" s="3">
        <v>8574</v>
      </c>
      <c r="J293" s="3">
        <v>62562</v>
      </c>
      <c r="K293" s="3">
        <v>27</v>
      </c>
      <c r="L293" s="1"/>
      <c r="M293" s="1"/>
      <c r="N293" s="1"/>
    </row>
    <row r="294" spans="1:14" x14ac:dyDescent="0.2">
      <c r="A294" s="2">
        <v>1749</v>
      </c>
      <c r="B294" s="2" t="s">
        <v>164</v>
      </c>
      <c r="C294" s="2" t="s">
        <v>140</v>
      </c>
      <c r="D294" s="7">
        <v>89.823999999999998</v>
      </c>
      <c r="E294" s="7"/>
      <c r="F294" s="3">
        <v>34</v>
      </c>
      <c r="G294" s="3">
        <v>13.21</v>
      </c>
      <c r="H294" s="3">
        <v>4512</v>
      </c>
      <c r="I294" s="3">
        <v>7039</v>
      </c>
      <c r="J294" s="3">
        <v>16686</v>
      </c>
      <c r="K294" s="3">
        <v>22</v>
      </c>
      <c r="L294" s="1"/>
      <c r="M294" s="1"/>
      <c r="N294" s="1"/>
    </row>
    <row r="295" spans="1:14" x14ac:dyDescent="0.2">
      <c r="A295" s="2">
        <v>2002</v>
      </c>
      <c r="B295" s="2" t="s">
        <v>117</v>
      </c>
      <c r="C295" s="2" t="s">
        <v>88</v>
      </c>
      <c r="D295" s="7">
        <v>89.790599999999998</v>
      </c>
      <c r="E295" s="7"/>
      <c r="F295" s="3">
        <v>56.77</v>
      </c>
      <c r="G295" s="3">
        <v>24.69</v>
      </c>
      <c r="H295" s="3">
        <v>8542</v>
      </c>
      <c r="I295" s="3">
        <v>8539</v>
      </c>
      <c r="J295" s="3">
        <v>23524</v>
      </c>
      <c r="K295" s="3">
        <v>35</v>
      </c>
      <c r="L295" s="1"/>
      <c r="M295" s="1"/>
      <c r="N295" s="1"/>
    </row>
    <row r="296" spans="1:14" x14ac:dyDescent="0.2">
      <c r="A296" s="2">
        <v>1418</v>
      </c>
      <c r="B296" s="2" t="s">
        <v>154</v>
      </c>
      <c r="C296" s="2" t="s">
        <v>140</v>
      </c>
      <c r="D296" s="7">
        <v>89.789100000000005</v>
      </c>
      <c r="E296" s="7"/>
      <c r="F296" s="3">
        <v>62.09</v>
      </c>
      <c r="G296" s="3">
        <v>33.270000000000003</v>
      </c>
      <c r="H296" s="3">
        <v>6578</v>
      </c>
      <c r="I296" s="3">
        <v>8357</v>
      </c>
      <c r="J296" s="3">
        <v>117867</v>
      </c>
      <c r="K296" s="3">
        <v>25</v>
      </c>
      <c r="L296" s="1"/>
      <c r="M296" s="1"/>
      <c r="N296" s="1"/>
    </row>
    <row r="297" spans="1:14" x14ac:dyDescent="0.2">
      <c r="A297" s="2">
        <v>929</v>
      </c>
      <c r="B297" s="2" t="s">
        <v>187</v>
      </c>
      <c r="C297" s="2" t="s">
        <v>181</v>
      </c>
      <c r="D297" s="7">
        <v>89.749800000000008</v>
      </c>
      <c r="E297" s="7"/>
      <c r="F297" s="3">
        <v>47.14</v>
      </c>
      <c r="G297" s="3">
        <v>13.02</v>
      </c>
      <c r="H297" s="3">
        <v>4659</v>
      </c>
      <c r="I297" s="3">
        <v>4022</v>
      </c>
      <c r="J297" s="3">
        <v>40501</v>
      </c>
      <c r="K297" s="3">
        <v>15</v>
      </c>
      <c r="L297" s="1"/>
      <c r="M297" s="1"/>
      <c r="N297" s="1"/>
    </row>
    <row r="298" spans="1:14" x14ac:dyDescent="0.2">
      <c r="A298" s="2">
        <v>501</v>
      </c>
      <c r="B298" s="2" t="s">
        <v>426</v>
      </c>
      <c r="C298" s="2" t="s">
        <v>381</v>
      </c>
      <c r="D298" s="7">
        <v>89.635199999999998</v>
      </c>
      <c r="E298" s="7"/>
      <c r="F298" s="3">
        <v>570.34</v>
      </c>
      <c r="G298" s="3">
        <v>272.45</v>
      </c>
      <c r="H298" s="3">
        <v>95592</v>
      </c>
      <c r="I298" s="3">
        <v>87302</v>
      </c>
      <c r="J298" s="3">
        <v>461526</v>
      </c>
      <c r="K298" s="3">
        <v>220</v>
      </c>
      <c r="L298" s="1" t="e">
        <f>VLOOKUP(A298,[1]kvalitetinput!$A$3:$I$195,7,FALSE)</f>
        <v>#N/A</v>
      </c>
      <c r="M298" s="1" t="e">
        <f>VLOOKUP(A298,[1]kvalitetinput!$A$3:$I$195,8,FALSE)</f>
        <v>#N/A</v>
      </c>
      <c r="N298" s="1" t="e">
        <f>VLOOKUP(A298,[1]kvalitetinput!$A$3:$I$195,9,FALSE)</f>
        <v>#N/A</v>
      </c>
    </row>
    <row r="299" spans="1:14" x14ac:dyDescent="0.2">
      <c r="A299" s="2">
        <v>239</v>
      </c>
      <c r="B299" s="2" t="s">
        <v>28</v>
      </c>
      <c r="C299" s="2" t="s">
        <v>27</v>
      </c>
      <c r="D299" s="7">
        <v>89.318100000000001</v>
      </c>
      <c r="E299" s="7"/>
      <c r="F299" s="3">
        <v>51.2</v>
      </c>
      <c r="G299" s="3">
        <v>19.71</v>
      </c>
      <c r="H299" s="3">
        <v>8844</v>
      </c>
      <c r="I299" s="3">
        <v>9485</v>
      </c>
      <c r="J299" s="3">
        <v>52742</v>
      </c>
      <c r="K299" s="3">
        <v>30</v>
      </c>
      <c r="L299" s="1"/>
      <c r="M299" s="1"/>
      <c r="N299" s="1"/>
    </row>
    <row r="300" spans="1:14" x14ac:dyDescent="0.2">
      <c r="A300" s="2">
        <v>1534</v>
      </c>
      <c r="B300" s="2" t="s">
        <v>303</v>
      </c>
      <c r="C300" s="2" t="s">
        <v>285</v>
      </c>
      <c r="D300" s="7">
        <v>89.3142</v>
      </c>
      <c r="E300" s="7"/>
      <c r="F300" s="3">
        <v>182.18</v>
      </c>
      <c r="G300" s="3">
        <v>74.06</v>
      </c>
      <c r="H300" s="3">
        <v>35684</v>
      </c>
      <c r="I300" s="3">
        <v>27150</v>
      </c>
      <c r="J300" s="3">
        <v>188835</v>
      </c>
      <c r="K300" s="3">
        <v>76</v>
      </c>
      <c r="L300" s="1"/>
      <c r="M300" s="1"/>
      <c r="N300" s="1"/>
    </row>
    <row r="301" spans="1:14" x14ac:dyDescent="0.2">
      <c r="A301" s="2">
        <v>822</v>
      </c>
      <c r="B301" s="2" t="s">
        <v>13</v>
      </c>
      <c r="C301" s="2" t="s">
        <v>5</v>
      </c>
      <c r="D301" s="7">
        <v>88.416200000000003</v>
      </c>
      <c r="E301" s="7"/>
      <c r="F301" s="3">
        <v>101.25</v>
      </c>
      <c r="G301" s="3">
        <v>32.229999999999997</v>
      </c>
      <c r="H301" s="3">
        <v>10932</v>
      </c>
      <c r="I301" s="3">
        <v>13783</v>
      </c>
      <c r="J301" s="3">
        <v>71940</v>
      </c>
      <c r="K301" s="3">
        <v>39</v>
      </c>
      <c r="L301" s="1"/>
      <c r="M301" s="1"/>
      <c r="N301" s="1"/>
    </row>
    <row r="302" spans="1:14" x14ac:dyDescent="0.2">
      <c r="A302" s="2">
        <v>1665</v>
      </c>
      <c r="B302" s="2" t="s">
        <v>198</v>
      </c>
      <c r="C302" s="2" t="s">
        <v>181</v>
      </c>
      <c r="D302" s="7">
        <v>88.254000000000005</v>
      </c>
      <c r="E302" s="7"/>
      <c r="F302" s="3">
        <v>29.36</v>
      </c>
      <c r="G302" s="3">
        <v>7</v>
      </c>
      <c r="H302" s="3">
        <v>6171</v>
      </c>
      <c r="I302" s="3">
        <v>5724</v>
      </c>
      <c r="J302" s="3">
        <v>8874</v>
      </c>
      <c r="K302" s="3">
        <v>20</v>
      </c>
      <c r="L302" s="1"/>
      <c r="M302" s="1"/>
      <c r="N302" s="1"/>
    </row>
    <row r="303" spans="1:14" x14ac:dyDescent="0.2">
      <c r="A303" s="2">
        <v>1868</v>
      </c>
      <c r="B303" s="2" t="s">
        <v>84</v>
      </c>
      <c r="C303" s="2" t="s">
        <v>27</v>
      </c>
      <c r="D303" s="7">
        <v>88.183000000000007</v>
      </c>
      <c r="E303" s="7"/>
      <c r="F303" s="3">
        <v>123.69</v>
      </c>
      <c r="G303" s="3">
        <v>66.83</v>
      </c>
      <c r="H303" s="3">
        <v>9867</v>
      </c>
      <c r="I303" s="3">
        <v>16918</v>
      </c>
      <c r="J303" s="3">
        <v>115125</v>
      </c>
      <c r="K303" s="3">
        <v>51</v>
      </c>
      <c r="L303" s="1"/>
      <c r="M303" s="1"/>
      <c r="N303" s="1"/>
    </row>
    <row r="304" spans="1:14" x14ac:dyDescent="0.2">
      <c r="A304" s="2">
        <v>817</v>
      </c>
      <c r="B304" s="2" t="s">
        <v>47</v>
      </c>
      <c r="C304" s="2" t="s">
        <v>27</v>
      </c>
      <c r="D304" s="7">
        <v>87.738200000000006</v>
      </c>
      <c r="E304" s="7"/>
      <c r="F304" s="3">
        <v>104.5</v>
      </c>
      <c r="G304" s="3">
        <v>26.99</v>
      </c>
      <c r="H304" s="3">
        <v>12529</v>
      </c>
      <c r="I304" s="3">
        <v>12377</v>
      </c>
      <c r="J304" s="3">
        <v>87649</v>
      </c>
      <c r="K304" s="3">
        <v>40</v>
      </c>
      <c r="L304" s="1"/>
      <c r="M304" s="1"/>
      <c r="N304" s="1"/>
    </row>
    <row r="305" spans="1:14" x14ac:dyDescent="0.2">
      <c r="A305" s="2">
        <v>1820</v>
      </c>
      <c r="B305" s="2" t="s">
        <v>371</v>
      </c>
      <c r="C305" s="2" t="s">
        <v>361</v>
      </c>
      <c r="D305" s="7">
        <v>87.530200000000008</v>
      </c>
      <c r="E305" s="7"/>
      <c r="F305" s="3">
        <v>166.53</v>
      </c>
      <c r="G305" s="3">
        <v>61.14</v>
      </c>
      <c r="H305" s="3">
        <v>16798</v>
      </c>
      <c r="I305" s="3">
        <v>17689</v>
      </c>
      <c r="J305" s="3">
        <v>149451</v>
      </c>
      <c r="K305" s="3">
        <v>52</v>
      </c>
      <c r="L305" s="1"/>
      <c r="M305" s="1"/>
      <c r="N305" s="1"/>
    </row>
    <row r="306" spans="1:14" x14ac:dyDescent="0.2">
      <c r="A306" s="2">
        <v>1824</v>
      </c>
      <c r="B306" s="2" t="s">
        <v>372</v>
      </c>
      <c r="C306" s="2" t="s">
        <v>361</v>
      </c>
      <c r="D306" s="7">
        <v>87.443600000000004</v>
      </c>
      <c r="E306" s="7"/>
      <c r="F306" s="3">
        <v>368.57</v>
      </c>
      <c r="G306" s="3">
        <v>117.06</v>
      </c>
      <c r="H306" s="3">
        <v>47233</v>
      </c>
      <c r="I306" s="3">
        <v>51744</v>
      </c>
      <c r="J306" s="3">
        <v>284329</v>
      </c>
      <c r="K306" s="3">
        <v>147</v>
      </c>
      <c r="L306" s="1"/>
      <c r="M306" s="1"/>
      <c r="N306" s="1"/>
    </row>
    <row r="307" spans="1:14" x14ac:dyDescent="0.2">
      <c r="A307" s="2">
        <v>1428</v>
      </c>
      <c r="B307" s="2" t="s">
        <v>18</v>
      </c>
      <c r="C307" s="2" t="s">
        <v>5</v>
      </c>
      <c r="D307" s="7">
        <v>86.834299999999999</v>
      </c>
      <c r="E307" s="7"/>
      <c r="F307" s="3">
        <v>91.41</v>
      </c>
      <c r="G307" s="3">
        <v>34.35</v>
      </c>
      <c r="H307" s="3">
        <v>9828</v>
      </c>
      <c r="I307" s="3">
        <v>11857</v>
      </c>
      <c r="J307" s="3">
        <v>76596</v>
      </c>
      <c r="K307" s="3">
        <v>27</v>
      </c>
      <c r="L307" s="1"/>
      <c r="M307" s="1"/>
      <c r="N307" s="1"/>
    </row>
    <row r="308" spans="1:14" x14ac:dyDescent="0.2">
      <c r="A308" s="2">
        <v>1546</v>
      </c>
      <c r="B308" s="2" t="s">
        <v>156</v>
      </c>
      <c r="C308" s="2" t="s">
        <v>140</v>
      </c>
      <c r="D308" s="7">
        <v>86.358500000000006</v>
      </c>
      <c r="E308" s="7"/>
      <c r="F308" s="3">
        <v>25.26</v>
      </c>
      <c r="G308" s="3">
        <v>17.079999999999998</v>
      </c>
      <c r="H308" s="3">
        <v>4869</v>
      </c>
      <c r="I308" s="3">
        <v>5541</v>
      </c>
      <c r="J308" s="3">
        <v>9064</v>
      </c>
      <c r="K308" s="3">
        <v>21</v>
      </c>
      <c r="L308" s="1"/>
      <c r="M308" s="1"/>
      <c r="N308" s="1"/>
    </row>
    <row r="309" spans="1:14" x14ac:dyDescent="0.2">
      <c r="A309" s="2">
        <v>128</v>
      </c>
      <c r="B309" s="2" t="s">
        <v>308</v>
      </c>
      <c r="C309" s="2" t="s">
        <v>307</v>
      </c>
      <c r="D309" s="7">
        <v>85.992000000000004</v>
      </c>
      <c r="E309" s="7"/>
      <c r="F309" s="3">
        <v>202.44</v>
      </c>
      <c r="G309" s="3">
        <v>47.83</v>
      </c>
      <c r="H309" s="3">
        <v>23152</v>
      </c>
      <c r="I309" s="3">
        <v>23826</v>
      </c>
      <c r="J309" s="3">
        <v>177838</v>
      </c>
      <c r="K309" s="3">
        <v>57</v>
      </c>
      <c r="L309" s="1"/>
      <c r="M309" s="1"/>
      <c r="N309" s="1"/>
    </row>
    <row r="310" spans="1:14" x14ac:dyDescent="0.2">
      <c r="A310" s="2">
        <v>1256</v>
      </c>
      <c r="B310" s="2" t="s">
        <v>276</v>
      </c>
      <c r="C310" s="2" t="s">
        <v>261</v>
      </c>
      <c r="D310" s="7">
        <v>85.936199999999999</v>
      </c>
      <c r="E310" s="7"/>
      <c r="F310" s="3">
        <v>140.12</v>
      </c>
      <c r="G310" s="3">
        <v>43.3</v>
      </c>
      <c r="H310" s="3">
        <v>13009</v>
      </c>
      <c r="I310" s="3">
        <v>15297</v>
      </c>
      <c r="J310" s="3">
        <v>103198</v>
      </c>
      <c r="K310" s="3">
        <v>43</v>
      </c>
      <c r="L310" s="1"/>
      <c r="M310" s="1"/>
      <c r="N310" s="1"/>
    </row>
    <row r="311" spans="1:14" s="15" customFormat="1" x14ac:dyDescent="0.2">
      <c r="A311" s="2">
        <v>1903</v>
      </c>
      <c r="B311" s="2" t="s">
        <v>427</v>
      </c>
      <c r="C311" s="2" t="s">
        <v>381</v>
      </c>
      <c r="D311" s="7">
        <v>85.483100000000007</v>
      </c>
      <c r="E311" s="7"/>
      <c r="F311" s="3">
        <v>595.04999999999995</v>
      </c>
      <c r="G311" s="3">
        <v>209.3</v>
      </c>
      <c r="H311" s="3">
        <v>56385</v>
      </c>
      <c r="I311" s="3">
        <v>75050</v>
      </c>
      <c r="J311" s="3">
        <v>322213</v>
      </c>
      <c r="K311" s="3">
        <v>205</v>
      </c>
      <c r="L311" s="1"/>
      <c r="M311" s="1"/>
      <c r="N311" s="1"/>
    </row>
    <row r="312" spans="1:14" x14ac:dyDescent="0.2">
      <c r="A312" s="2">
        <v>430</v>
      </c>
      <c r="B312" s="2" t="s">
        <v>32</v>
      </c>
      <c r="C312" s="2" t="s">
        <v>27</v>
      </c>
      <c r="D312" s="7">
        <v>85.217799999999997</v>
      </c>
      <c r="E312" s="7"/>
      <c r="F312" s="3">
        <v>75.459999999999994</v>
      </c>
      <c r="G312" s="3">
        <v>23.78</v>
      </c>
      <c r="H312" s="3">
        <v>10613</v>
      </c>
      <c r="I312" s="3">
        <v>14419</v>
      </c>
      <c r="J312" s="3">
        <v>31489</v>
      </c>
      <c r="K312" s="3">
        <v>41</v>
      </c>
      <c r="L312" s="1"/>
      <c r="M312" s="1"/>
      <c r="N312" s="1"/>
    </row>
    <row r="313" spans="1:14" x14ac:dyDescent="0.2">
      <c r="A313" s="2">
        <v>1223</v>
      </c>
      <c r="B313" s="2" t="s">
        <v>57</v>
      </c>
      <c r="C313" s="2" t="s">
        <v>27</v>
      </c>
      <c r="D313" s="7">
        <v>85.195099999999996</v>
      </c>
      <c r="E313" s="7"/>
      <c r="F313" s="3">
        <v>65.75</v>
      </c>
      <c r="G313" s="3">
        <v>31.8</v>
      </c>
      <c r="H313" s="3">
        <v>14232</v>
      </c>
      <c r="I313" s="3">
        <v>12541</v>
      </c>
      <c r="J313" s="3">
        <v>76673</v>
      </c>
      <c r="K313" s="3">
        <v>29</v>
      </c>
      <c r="L313" s="1"/>
      <c r="M313" s="1"/>
      <c r="N313" s="1"/>
    </row>
    <row r="314" spans="1:14" x14ac:dyDescent="0.2">
      <c r="A314" s="2">
        <v>1433</v>
      </c>
      <c r="B314" s="2" t="s">
        <v>65</v>
      </c>
      <c r="C314" s="2" t="s">
        <v>27</v>
      </c>
      <c r="D314" s="7">
        <v>85.191099999999992</v>
      </c>
      <c r="E314" s="7"/>
      <c r="F314" s="3">
        <v>68.44</v>
      </c>
      <c r="G314" s="3">
        <v>27.18</v>
      </c>
      <c r="H314" s="3">
        <v>5584</v>
      </c>
      <c r="I314" s="3">
        <v>8072</v>
      </c>
      <c r="J314" s="3">
        <v>70714</v>
      </c>
      <c r="K314" s="3">
        <v>14</v>
      </c>
      <c r="L314" s="1"/>
      <c r="M314" s="1"/>
      <c r="N314" s="1"/>
    </row>
    <row r="315" spans="1:14" x14ac:dyDescent="0.2">
      <c r="A315" s="2">
        <v>1557</v>
      </c>
      <c r="B315" s="2" t="s">
        <v>69</v>
      </c>
      <c r="C315" s="2" t="s">
        <v>27</v>
      </c>
      <c r="D315" s="7">
        <v>85.112099999999998</v>
      </c>
      <c r="E315" s="7"/>
      <c r="F315" s="3">
        <v>71.66</v>
      </c>
      <c r="G315" s="3">
        <v>20.29</v>
      </c>
      <c r="H315" s="3">
        <v>6014</v>
      </c>
      <c r="I315" s="3">
        <v>10395</v>
      </c>
      <c r="J315" s="3">
        <v>38668</v>
      </c>
      <c r="K315" s="3">
        <v>30</v>
      </c>
      <c r="L315" s="1"/>
      <c r="M315" s="1"/>
      <c r="N315" s="1"/>
    </row>
    <row r="316" spans="1:14" x14ac:dyDescent="0.2">
      <c r="A316" s="2">
        <v>1811</v>
      </c>
      <c r="B316" s="2" t="s">
        <v>166</v>
      </c>
      <c r="C316" s="2" t="s">
        <v>140</v>
      </c>
      <c r="D316" s="7">
        <v>84.946999999999989</v>
      </c>
      <c r="E316" s="7"/>
      <c r="F316" s="3">
        <v>65.16</v>
      </c>
      <c r="G316" s="3">
        <v>20.2</v>
      </c>
      <c r="H316" s="3">
        <v>7044</v>
      </c>
      <c r="I316" s="3">
        <v>8476</v>
      </c>
      <c r="J316" s="3">
        <v>54953</v>
      </c>
      <c r="K316" s="3">
        <v>35</v>
      </c>
      <c r="L316" s="1"/>
      <c r="M316" s="1"/>
      <c r="N316" s="1"/>
    </row>
    <row r="317" spans="1:14" x14ac:dyDescent="0.2">
      <c r="A317" s="2">
        <v>1825</v>
      </c>
      <c r="B317" s="2" t="s">
        <v>167</v>
      </c>
      <c r="C317" s="2" t="s">
        <v>140</v>
      </c>
      <c r="D317" s="7">
        <v>84.915300000000002</v>
      </c>
      <c r="E317" s="7"/>
      <c r="F317" s="3">
        <v>38.72</v>
      </c>
      <c r="G317" s="3">
        <v>18.86</v>
      </c>
      <c r="H317" s="3">
        <v>4516</v>
      </c>
      <c r="I317" s="3">
        <v>8243</v>
      </c>
      <c r="J317" s="3">
        <v>12624</v>
      </c>
      <c r="K317" s="3">
        <v>21</v>
      </c>
      <c r="L317" s="1"/>
      <c r="M317" s="1"/>
      <c r="N317" s="1"/>
    </row>
    <row r="318" spans="1:14" x14ac:dyDescent="0.2">
      <c r="A318" s="2">
        <v>1865</v>
      </c>
      <c r="B318" s="2" t="s">
        <v>354</v>
      </c>
      <c r="C318" s="2" t="s">
        <v>307</v>
      </c>
      <c r="D318" s="7">
        <v>84.729299999999995</v>
      </c>
      <c r="E318" s="7"/>
      <c r="F318" s="3">
        <v>254.21</v>
      </c>
      <c r="G318" s="3">
        <v>65.989999999999995</v>
      </c>
      <c r="H318" s="3">
        <v>26289</v>
      </c>
      <c r="I318" s="3">
        <v>34183</v>
      </c>
      <c r="J318" s="3">
        <v>227708</v>
      </c>
      <c r="K318" s="3">
        <v>81</v>
      </c>
      <c r="L318" s="1" t="e">
        <f>VLOOKUP(A318,[1]kvalitetinput!$A$3:$I$195,7,FALSE)</f>
        <v>#N/A</v>
      </c>
      <c r="M318" s="1" t="e">
        <f>VLOOKUP(A318,[1]kvalitetinput!$A$3:$I$195,8,FALSE)</f>
        <v>#N/A</v>
      </c>
      <c r="N318" s="1" t="e">
        <f>VLOOKUP(A318,[1]kvalitetinput!$A$3:$I$195,9,FALSE)</f>
        <v>#N/A</v>
      </c>
    </row>
    <row r="319" spans="1:14" x14ac:dyDescent="0.2">
      <c r="A319" s="2">
        <v>1424</v>
      </c>
      <c r="B319" s="2" t="s">
        <v>368</v>
      </c>
      <c r="C319" s="2" t="s">
        <v>361</v>
      </c>
      <c r="D319" s="7">
        <v>84.454700000000003</v>
      </c>
      <c r="E319" s="7"/>
      <c r="F319" s="3">
        <v>161.22999999999999</v>
      </c>
      <c r="G319" s="3">
        <v>63.91</v>
      </c>
      <c r="H319" s="3">
        <v>28604</v>
      </c>
      <c r="I319" s="3">
        <v>19860</v>
      </c>
      <c r="J319" s="3">
        <v>168061</v>
      </c>
      <c r="K319" s="3">
        <v>59</v>
      </c>
      <c r="L319" s="1"/>
      <c r="M319" s="1"/>
      <c r="N319" s="1"/>
    </row>
    <row r="320" spans="1:14" x14ac:dyDescent="0.2">
      <c r="A320" s="2">
        <v>1216</v>
      </c>
      <c r="B320" s="2" t="s">
        <v>328</v>
      </c>
      <c r="C320" s="2" t="s">
        <v>307</v>
      </c>
      <c r="D320" s="7">
        <v>84.166899999999998</v>
      </c>
      <c r="E320" s="7"/>
      <c r="F320" s="3">
        <v>122.55</v>
      </c>
      <c r="G320" s="3">
        <v>45.15</v>
      </c>
      <c r="H320" s="3">
        <v>11193</v>
      </c>
      <c r="I320" s="3">
        <v>15357</v>
      </c>
      <c r="J320" s="3">
        <v>86442</v>
      </c>
      <c r="K320" s="3">
        <v>45</v>
      </c>
      <c r="L320" s="1"/>
      <c r="M320" s="1"/>
      <c r="N320" s="1"/>
    </row>
    <row r="321" spans="1:14" x14ac:dyDescent="0.2">
      <c r="A321" s="2">
        <v>1848</v>
      </c>
      <c r="B321" s="2" t="s">
        <v>113</v>
      </c>
      <c r="C321" s="2" t="s">
        <v>88</v>
      </c>
      <c r="D321" s="7">
        <v>83.9375</v>
      </c>
      <c r="E321" s="7"/>
      <c r="F321" s="3">
        <v>70.2</v>
      </c>
      <c r="G321" s="3">
        <v>26.05</v>
      </c>
      <c r="H321" s="3">
        <v>11820</v>
      </c>
      <c r="I321" s="3">
        <v>13111</v>
      </c>
      <c r="J321" s="3">
        <v>32812</v>
      </c>
      <c r="K321" s="3">
        <v>40</v>
      </c>
      <c r="L321" s="1"/>
      <c r="M321" s="1"/>
      <c r="N321" s="1"/>
    </row>
    <row r="322" spans="1:14" x14ac:dyDescent="0.2">
      <c r="A322" s="2">
        <v>1426</v>
      </c>
      <c r="B322" s="2" t="s">
        <v>369</v>
      </c>
      <c r="C322" s="2" t="s">
        <v>361</v>
      </c>
      <c r="D322" s="7">
        <v>83.770799999999994</v>
      </c>
      <c r="E322" s="7"/>
      <c r="F322" s="3">
        <v>136.38999999999999</v>
      </c>
      <c r="G322" s="3">
        <v>66.62</v>
      </c>
      <c r="H322" s="3">
        <v>15972</v>
      </c>
      <c r="I322" s="3">
        <v>13669</v>
      </c>
      <c r="J322" s="3">
        <v>137530</v>
      </c>
      <c r="K322" s="3">
        <v>43</v>
      </c>
      <c r="L322" s="1"/>
      <c r="M322" s="1"/>
      <c r="N322" s="1"/>
    </row>
    <row r="323" spans="1:14" x14ac:dyDescent="0.2">
      <c r="A323" s="2">
        <v>830</v>
      </c>
      <c r="B323" s="2" t="s">
        <v>146</v>
      </c>
      <c r="C323" s="2" t="s">
        <v>140</v>
      </c>
      <c r="D323" s="7">
        <v>83.614699999999999</v>
      </c>
      <c r="E323" s="7"/>
      <c r="F323" s="3">
        <v>51.58</v>
      </c>
      <c r="G323" s="3">
        <v>18.670000000000002</v>
      </c>
      <c r="H323" s="3">
        <v>5727</v>
      </c>
      <c r="I323" s="3">
        <v>6959</v>
      </c>
      <c r="J323" s="3">
        <v>61165</v>
      </c>
      <c r="K323" s="3">
        <v>20</v>
      </c>
      <c r="L323" s="1"/>
      <c r="M323" s="1"/>
      <c r="N323" s="1"/>
    </row>
    <row r="324" spans="1:14" x14ac:dyDescent="0.2">
      <c r="A324" s="2">
        <v>234</v>
      </c>
      <c r="B324" s="2" t="s">
        <v>239</v>
      </c>
      <c r="C324" s="2" t="s">
        <v>229</v>
      </c>
      <c r="D324" s="7">
        <v>83.611100000000008</v>
      </c>
      <c r="E324" s="7"/>
      <c r="F324" s="3">
        <v>99.99</v>
      </c>
      <c r="G324" s="3">
        <v>45.84</v>
      </c>
      <c r="H324" s="3">
        <v>13022</v>
      </c>
      <c r="I324" s="3">
        <v>11661</v>
      </c>
      <c r="J324" s="3">
        <v>113900</v>
      </c>
      <c r="K324" s="3">
        <v>35</v>
      </c>
      <c r="L324" s="1"/>
      <c r="M324" s="1"/>
      <c r="N324" s="1"/>
    </row>
    <row r="325" spans="1:14" x14ac:dyDescent="0.2">
      <c r="A325" s="2">
        <v>1429</v>
      </c>
      <c r="B325" s="2" t="s">
        <v>62</v>
      </c>
      <c r="C325" s="2" t="s">
        <v>27</v>
      </c>
      <c r="D325" s="7">
        <v>83.399299999999997</v>
      </c>
      <c r="E325" s="7"/>
      <c r="F325" s="3">
        <v>77.36</v>
      </c>
      <c r="G325" s="3">
        <v>31.65</v>
      </c>
      <c r="H325" s="3">
        <v>8793</v>
      </c>
      <c r="I325" s="3">
        <v>12344</v>
      </c>
      <c r="J325" s="3">
        <v>82530</v>
      </c>
      <c r="K325" s="3">
        <v>33</v>
      </c>
      <c r="L325" s="1"/>
      <c r="M325" s="1"/>
      <c r="N325" s="1"/>
    </row>
    <row r="326" spans="1:14" x14ac:dyDescent="0.2">
      <c r="A326" s="2">
        <v>1519</v>
      </c>
      <c r="B326" s="2" t="s">
        <v>338</v>
      </c>
      <c r="C326" s="2" t="s">
        <v>307</v>
      </c>
      <c r="D326" s="7">
        <v>83.370599999999996</v>
      </c>
      <c r="E326" s="7"/>
      <c r="F326" s="3">
        <v>240.78</v>
      </c>
      <c r="G326" s="3">
        <v>94.97</v>
      </c>
      <c r="H326" s="3">
        <v>19993</v>
      </c>
      <c r="I326" s="3">
        <v>28545</v>
      </c>
      <c r="J326" s="3">
        <v>227594</v>
      </c>
      <c r="K326" s="3">
        <v>72</v>
      </c>
      <c r="L326" s="1" t="e">
        <f>VLOOKUP(A326,[1]kvalitetinput!$A$3:$I$195,7,FALSE)</f>
        <v>#N/A</v>
      </c>
      <c r="M326" s="1" t="e">
        <f>VLOOKUP(A326,[1]kvalitetinput!$A$3:$I$195,8,FALSE)</f>
        <v>#N/A</v>
      </c>
      <c r="N326" s="1" t="e">
        <f>VLOOKUP(A326,[1]kvalitetinput!$A$3:$I$195,9,FALSE)</f>
        <v>#N/A</v>
      </c>
    </row>
    <row r="327" spans="1:14" x14ac:dyDescent="0.2">
      <c r="A327" s="2">
        <v>1627</v>
      </c>
      <c r="B327" s="2" t="s">
        <v>73</v>
      </c>
      <c r="C327" s="2" t="s">
        <v>27</v>
      </c>
      <c r="D327" s="7">
        <v>83.122100000000003</v>
      </c>
      <c r="E327" s="7"/>
      <c r="F327" s="3">
        <v>124.1</v>
      </c>
      <c r="G327" s="3">
        <v>58.35</v>
      </c>
      <c r="H327" s="3">
        <v>12708</v>
      </c>
      <c r="I327" s="3">
        <v>6666</v>
      </c>
      <c r="J327" s="3">
        <v>165040</v>
      </c>
      <c r="K327" s="3">
        <v>16</v>
      </c>
      <c r="L327" s="1"/>
      <c r="M327" s="1"/>
      <c r="N327" s="1"/>
    </row>
    <row r="328" spans="1:14" x14ac:dyDescent="0.2">
      <c r="A328" s="2">
        <v>632</v>
      </c>
      <c r="B328" s="2" t="s">
        <v>184</v>
      </c>
      <c r="C328" s="2" t="s">
        <v>181</v>
      </c>
      <c r="D328" s="7">
        <v>83.084599999999995</v>
      </c>
      <c r="E328" s="7"/>
      <c r="F328" s="3">
        <v>48.6</v>
      </c>
      <c r="G328" s="3">
        <v>23.6</v>
      </c>
      <c r="H328" s="3">
        <v>5504</v>
      </c>
      <c r="I328" s="3">
        <v>6315</v>
      </c>
      <c r="J328" s="3">
        <v>43799</v>
      </c>
      <c r="K328" s="3">
        <v>22</v>
      </c>
      <c r="L328" s="1"/>
      <c r="M328" s="1"/>
      <c r="N328" s="1"/>
    </row>
    <row r="329" spans="1:14" x14ac:dyDescent="0.2">
      <c r="A329" s="2">
        <v>1026</v>
      </c>
      <c r="B329" s="2" t="s">
        <v>190</v>
      </c>
      <c r="C329" s="2" t="s">
        <v>181</v>
      </c>
      <c r="D329" s="7">
        <v>82.658699999999996</v>
      </c>
      <c r="E329" s="7"/>
      <c r="F329" s="3">
        <v>24.75</v>
      </c>
      <c r="G329" s="3">
        <v>4.38</v>
      </c>
      <c r="H329" s="3">
        <v>4296</v>
      </c>
      <c r="I329" s="3">
        <v>2956</v>
      </c>
      <c r="J329" s="3">
        <v>7552</v>
      </c>
      <c r="K329" s="3">
        <v>10</v>
      </c>
      <c r="L329" s="1"/>
      <c r="M329" s="1"/>
      <c r="N329" s="1"/>
    </row>
    <row r="330" spans="1:14" x14ac:dyDescent="0.2">
      <c r="A330" s="2">
        <v>1853</v>
      </c>
      <c r="B330" s="2" t="s">
        <v>210</v>
      </c>
      <c r="C330" s="2" t="s">
        <v>181</v>
      </c>
      <c r="D330" s="7">
        <v>82.328299999999999</v>
      </c>
      <c r="E330" s="7"/>
      <c r="F330" s="3">
        <v>45.97</v>
      </c>
      <c r="G330" s="3">
        <v>25.64</v>
      </c>
      <c r="H330" s="3">
        <v>9107</v>
      </c>
      <c r="I330" s="3">
        <v>7315</v>
      </c>
      <c r="J330" s="3">
        <v>54243</v>
      </c>
      <c r="K330" s="3">
        <v>20</v>
      </c>
      <c r="L330" s="1"/>
      <c r="M330" s="1"/>
      <c r="N330" s="1"/>
    </row>
    <row r="331" spans="1:14" x14ac:dyDescent="0.2">
      <c r="A331" s="2">
        <v>1717</v>
      </c>
      <c r="B331" s="2" t="s">
        <v>25</v>
      </c>
      <c r="C331" s="2" t="s">
        <v>5</v>
      </c>
      <c r="D331" s="7">
        <v>82.117399999999989</v>
      </c>
      <c r="E331" s="7"/>
      <c r="F331" s="3">
        <v>57.51</v>
      </c>
      <c r="G331" s="3">
        <v>25.36</v>
      </c>
      <c r="H331" s="3">
        <v>9391</v>
      </c>
      <c r="I331" s="3">
        <v>8190</v>
      </c>
      <c r="J331" s="3">
        <v>50853</v>
      </c>
      <c r="K331" s="3">
        <v>23</v>
      </c>
      <c r="L331" s="1"/>
      <c r="M331" s="1"/>
      <c r="N331" s="1"/>
    </row>
    <row r="332" spans="1:14" x14ac:dyDescent="0.2">
      <c r="A332" s="2">
        <v>1634</v>
      </c>
      <c r="B332" s="2" t="s">
        <v>345</v>
      </c>
      <c r="C332" s="2" t="s">
        <v>307</v>
      </c>
      <c r="D332" s="7">
        <v>82.016500000000008</v>
      </c>
      <c r="E332" s="7"/>
      <c r="F332" s="3">
        <v>162.34</v>
      </c>
      <c r="G332" s="3">
        <v>67.099999999999994</v>
      </c>
      <c r="H332" s="3">
        <v>19266</v>
      </c>
      <c r="I332" s="3">
        <v>22055</v>
      </c>
      <c r="J332" s="3">
        <v>208003</v>
      </c>
      <c r="K332" s="3">
        <v>59</v>
      </c>
      <c r="L332" s="1"/>
      <c r="M332" s="1"/>
      <c r="N332" s="1"/>
    </row>
    <row r="333" spans="1:14" x14ac:dyDescent="0.2">
      <c r="A333" s="2">
        <v>513</v>
      </c>
      <c r="B333" s="2" t="s">
        <v>90</v>
      </c>
      <c r="C333" s="2" t="s">
        <v>88</v>
      </c>
      <c r="D333" s="7">
        <v>81.977100000000007</v>
      </c>
      <c r="E333" s="7"/>
      <c r="F333" s="3">
        <v>74.88</v>
      </c>
      <c r="G333" s="3">
        <v>21.75</v>
      </c>
      <c r="H333" s="3">
        <v>8995</v>
      </c>
      <c r="I333" s="3">
        <v>10935</v>
      </c>
      <c r="J333" s="3">
        <v>35362</v>
      </c>
      <c r="K333" s="3">
        <v>35</v>
      </c>
      <c r="L333" s="1"/>
      <c r="M333" s="1"/>
      <c r="N333" s="1"/>
    </row>
    <row r="334" spans="1:14" x14ac:dyDescent="0.2">
      <c r="A334" s="2">
        <v>136</v>
      </c>
      <c r="B334" s="2" t="s">
        <v>230</v>
      </c>
      <c r="C334" s="2" t="s">
        <v>229</v>
      </c>
      <c r="D334" s="7">
        <v>81.820800000000006</v>
      </c>
      <c r="E334" s="7"/>
      <c r="F334" s="3">
        <v>433.73</v>
      </c>
      <c r="G334" s="3">
        <v>194.28</v>
      </c>
      <c r="H334" s="3">
        <v>32264</v>
      </c>
      <c r="I334" s="3">
        <v>34041</v>
      </c>
      <c r="J334" s="3">
        <v>312083</v>
      </c>
      <c r="K334" s="3">
        <v>88</v>
      </c>
      <c r="L334" s="1"/>
      <c r="M334" s="1"/>
      <c r="N334" s="1"/>
    </row>
    <row r="335" spans="1:14" x14ac:dyDescent="0.2">
      <c r="A335" s="2">
        <v>1657</v>
      </c>
      <c r="B335" s="2" t="s">
        <v>259</v>
      </c>
      <c r="C335" s="2" t="s">
        <v>229</v>
      </c>
      <c r="D335" s="7">
        <v>81.429000000000002</v>
      </c>
      <c r="E335" s="7"/>
      <c r="F335" s="3">
        <v>113.53</v>
      </c>
      <c r="G335" s="3">
        <v>35.4</v>
      </c>
      <c r="H335" s="3">
        <v>15229</v>
      </c>
      <c r="I335" s="3">
        <v>15620</v>
      </c>
      <c r="J335" s="3">
        <v>78600</v>
      </c>
      <c r="K335" s="3">
        <v>43</v>
      </c>
      <c r="L335" s="1"/>
      <c r="M335" s="1"/>
      <c r="N335" s="1"/>
    </row>
    <row r="336" spans="1:14" x14ac:dyDescent="0.2">
      <c r="A336" s="2">
        <v>1636</v>
      </c>
      <c r="B336" s="2" t="s">
        <v>76</v>
      </c>
      <c r="C336" s="2" t="s">
        <v>27</v>
      </c>
      <c r="D336" s="7">
        <v>80.747299999999996</v>
      </c>
      <c r="E336" s="7"/>
      <c r="F336" s="3">
        <v>136.44999999999999</v>
      </c>
      <c r="G336" s="3">
        <v>38.14</v>
      </c>
      <c r="H336" s="3">
        <v>13381</v>
      </c>
      <c r="I336" s="3">
        <v>15217</v>
      </c>
      <c r="J336" s="3">
        <v>106606</v>
      </c>
      <c r="K336" s="3">
        <v>43</v>
      </c>
      <c r="L336" s="1"/>
      <c r="M336" s="1"/>
      <c r="N336" s="1"/>
    </row>
    <row r="337" spans="1:14" x14ac:dyDescent="0.2">
      <c r="A337" s="2">
        <v>1867</v>
      </c>
      <c r="B337" s="2" t="s">
        <v>174</v>
      </c>
      <c r="C337" s="2" t="s">
        <v>140</v>
      </c>
      <c r="D337" s="7">
        <v>80.689099999999996</v>
      </c>
      <c r="E337" s="7"/>
      <c r="F337" s="3">
        <v>108.63</v>
      </c>
      <c r="G337" s="3">
        <v>63.64</v>
      </c>
      <c r="H337" s="3">
        <v>10492</v>
      </c>
      <c r="I337" s="3">
        <v>19197</v>
      </c>
      <c r="J337" s="3">
        <v>79543</v>
      </c>
      <c r="K337" s="3">
        <v>51</v>
      </c>
      <c r="L337" s="1"/>
      <c r="M337" s="1"/>
      <c r="N337" s="1"/>
    </row>
    <row r="338" spans="1:14" x14ac:dyDescent="0.2">
      <c r="A338" s="2">
        <v>1573</v>
      </c>
      <c r="B338" s="2" t="s">
        <v>197</v>
      </c>
      <c r="C338" s="2" t="s">
        <v>181</v>
      </c>
      <c r="D338" s="7">
        <v>80.687899999999999</v>
      </c>
      <c r="E338" s="7"/>
      <c r="F338" s="3">
        <v>70.44</v>
      </c>
      <c r="G338" s="3">
        <v>35.07</v>
      </c>
      <c r="H338" s="3">
        <v>7531</v>
      </c>
      <c r="I338" s="3">
        <v>11737</v>
      </c>
      <c r="J338" s="3">
        <v>49647</v>
      </c>
      <c r="K338" s="3">
        <v>28</v>
      </c>
      <c r="L338" s="1"/>
      <c r="M338" s="1"/>
      <c r="N338" s="1"/>
    </row>
    <row r="339" spans="1:14" x14ac:dyDescent="0.2">
      <c r="A339" s="2">
        <v>1851</v>
      </c>
      <c r="B339" s="2" t="s">
        <v>171</v>
      </c>
      <c r="C339" s="2" t="s">
        <v>140</v>
      </c>
      <c r="D339" s="7">
        <v>80.321200000000005</v>
      </c>
      <c r="E339" s="7"/>
      <c r="F339" s="3">
        <v>84.36</v>
      </c>
      <c r="G339" s="3">
        <v>52.71</v>
      </c>
      <c r="H339" s="3">
        <v>10394</v>
      </c>
      <c r="I339" s="3">
        <v>12955</v>
      </c>
      <c r="J339" s="3">
        <v>147074</v>
      </c>
      <c r="K339" s="3">
        <v>40</v>
      </c>
      <c r="L339" s="1"/>
      <c r="M339" s="1"/>
      <c r="N339" s="1"/>
    </row>
    <row r="340" spans="1:14" x14ac:dyDescent="0.2">
      <c r="A340" s="2">
        <v>1744</v>
      </c>
      <c r="B340" s="2" t="s">
        <v>79</v>
      </c>
      <c r="C340" s="2" t="s">
        <v>27</v>
      </c>
      <c r="D340" s="7">
        <v>80.261800000000008</v>
      </c>
      <c r="E340" s="7"/>
      <c r="F340" s="3">
        <v>90.99</v>
      </c>
      <c r="G340" s="3">
        <v>28.25</v>
      </c>
      <c r="H340" s="3">
        <v>7812</v>
      </c>
      <c r="I340" s="3">
        <v>13381</v>
      </c>
      <c r="J340" s="3">
        <v>48912</v>
      </c>
      <c r="K340" s="3">
        <v>34</v>
      </c>
      <c r="L340" s="1"/>
      <c r="M340" s="1"/>
      <c r="N340" s="1"/>
    </row>
    <row r="341" spans="1:14" x14ac:dyDescent="0.2">
      <c r="A341" s="2">
        <v>1725</v>
      </c>
      <c r="B341" s="2" t="s">
        <v>161</v>
      </c>
      <c r="C341" s="2" t="s">
        <v>140</v>
      </c>
      <c r="D341" s="7">
        <v>80.072200000000009</v>
      </c>
      <c r="E341" s="7"/>
      <c r="F341" s="3">
        <v>63.44</v>
      </c>
      <c r="G341" s="3">
        <v>17.170000000000002</v>
      </c>
      <c r="H341" s="3">
        <v>8006</v>
      </c>
      <c r="I341" s="3">
        <v>8839</v>
      </c>
      <c r="J341" s="3">
        <v>40632</v>
      </c>
      <c r="K341" s="3">
        <v>23</v>
      </c>
      <c r="L341" s="1"/>
      <c r="M341" s="1"/>
      <c r="N341" s="1"/>
    </row>
    <row r="342" spans="1:14" x14ac:dyDescent="0.2">
      <c r="A342" s="2">
        <v>1576</v>
      </c>
      <c r="B342" s="2" t="s">
        <v>105</v>
      </c>
      <c r="C342" s="2" t="s">
        <v>88</v>
      </c>
      <c r="D342" s="7">
        <v>79.899299999999997</v>
      </c>
      <c r="E342" s="7"/>
      <c r="F342" s="3">
        <v>106.91</v>
      </c>
      <c r="G342" s="3">
        <v>27.62</v>
      </c>
      <c r="H342" s="3">
        <v>11972</v>
      </c>
      <c r="I342" s="3">
        <v>13152</v>
      </c>
      <c r="J342" s="3">
        <v>71666</v>
      </c>
      <c r="K342" s="3">
        <v>35</v>
      </c>
      <c r="L342" s="1"/>
      <c r="M342" s="1"/>
      <c r="N342" s="1"/>
    </row>
    <row r="343" spans="1:14" x14ac:dyDescent="0.2">
      <c r="A343" s="2">
        <v>1146</v>
      </c>
      <c r="B343" s="2" t="s">
        <v>365</v>
      </c>
      <c r="C343" s="2" t="s">
        <v>361</v>
      </c>
      <c r="D343" s="7">
        <v>79.726500000000001</v>
      </c>
      <c r="E343" s="7"/>
      <c r="F343" s="3">
        <v>256.89</v>
      </c>
      <c r="G343" s="3">
        <v>75.150000000000006</v>
      </c>
      <c r="H343" s="3">
        <v>25220</v>
      </c>
      <c r="I343" s="3">
        <v>18940</v>
      </c>
      <c r="J343" s="3">
        <v>211820</v>
      </c>
      <c r="K343" s="3">
        <v>65</v>
      </c>
      <c r="L343" s="1"/>
      <c r="M343" s="1"/>
      <c r="N343" s="1"/>
    </row>
    <row r="344" spans="1:14" x14ac:dyDescent="0.2">
      <c r="A344" s="2">
        <v>1839</v>
      </c>
      <c r="B344" s="2" t="s">
        <v>206</v>
      </c>
      <c r="C344" s="2" t="s">
        <v>181</v>
      </c>
      <c r="D344" s="7">
        <v>79.466700000000003</v>
      </c>
      <c r="E344" s="7"/>
      <c r="F344" s="3">
        <v>50.72</v>
      </c>
      <c r="G344" s="3">
        <v>22.58</v>
      </c>
      <c r="H344" s="3">
        <v>6469</v>
      </c>
      <c r="I344" s="3">
        <v>9373</v>
      </c>
      <c r="J344" s="3">
        <v>35760</v>
      </c>
      <c r="K344" s="3">
        <v>20</v>
      </c>
      <c r="L344" s="1"/>
      <c r="M344" s="1"/>
      <c r="N344" s="1"/>
    </row>
    <row r="345" spans="1:14" x14ac:dyDescent="0.2">
      <c r="A345" s="2">
        <v>1849</v>
      </c>
      <c r="B345" s="2" t="s">
        <v>208</v>
      </c>
      <c r="C345" s="2" t="s">
        <v>181</v>
      </c>
      <c r="D345" s="7">
        <v>79.088099999999997</v>
      </c>
      <c r="E345" s="7"/>
      <c r="F345" s="3">
        <v>60.34</v>
      </c>
      <c r="G345" s="3">
        <v>30.2</v>
      </c>
      <c r="H345" s="3">
        <v>7474</v>
      </c>
      <c r="I345" s="3">
        <v>10088</v>
      </c>
      <c r="J345" s="3">
        <v>60641</v>
      </c>
      <c r="K345" s="3">
        <v>26</v>
      </c>
      <c r="L345" s="1"/>
      <c r="M345" s="1"/>
      <c r="N345" s="1"/>
    </row>
    <row r="346" spans="1:14" x14ac:dyDescent="0.2">
      <c r="A346" s="2">
        <v>2004</v>
      </c>
      <c r="B346" s="2" t="s">
        <v>377</v>
      </c>
      <c r="C346" s="2" t="s">
        <v>361</v>
      </c>
      <c r="D346" s="7">
        <v>78.643900000000002</v>
      </c>
      <c r="E346" s="7"/>
      <c r="F346" s="3">
        <v>253.06</v>
      </c>
      <c r="G346" s="3">
        <v>145.47</v>
      </c>
      <c r="H346" s="3">
        <v>60375</v>
      </c>
      <c r="I346" s="3">
        <v>33569</v>
      </c>
      <c r="J346" s="3">
        <v>207819</v>
      </c>
      <c r="K346" s="3">
        <v>101</v>
      </c>
      <c r="L346" s="1"/>
      <c r="M346" s="1"/>
      <c r="N346" s="1"/>
    </row>
    <row r="347" spans="1:14" x14ac:dyDescent="0.2">
      <c r="A347" s="2">
        <v>1941</v>
      </c>
      <c r="B347" s="2" t="s">
        <v>115</v>
      </c>
      <c r="C347" s="2" t="s">
        <v>88</v>
      </c>
      <c r="D347" s="7">
        <v>78.4285</v>
      </c>
      <c r="E347" s="7"/>
      <c r="F347" s="3">
        <v>91.65</v>
      </c>
      <c r="G347" s="3">
        <v>45.6</v>
      </c>
      <c r="H347" s="3">
        <v>9413</v>
      </c>
      <c r="I347" s="3">
        <v>10411</v>
      </c>
      <c r="J347" s="3">
        <v>90899</v>
      </c>
      <c r="K347" s="3">
        <v>33</v>
      </c>
      <c r="L347" s="1"/>
      <c r="M347" s="1"/>
      <c r="N347" s="1"/>
    </row>
    <row r="348" spans="1:14" x14ac:dyDescent="0.2">
      <c r="A348" s="2">
        <v>1242</v>
      </c>
      <c r="B348" s="2" t="s">
        <v>99</v>
      </c>
      <c r="C348" s="2" t="s">
        <v>88</v>
      </c>
      <c r="D348" s="7">
        <v>78.195999999999998</v>
      </c>
      <c r="E348" s="7"/>
      <c r="F348" s="3">
        <v>50.96</v>
      </c>
      <c r="G348" s="3">
        <v>22.1</v>
      </c>
      <c r="H348" s="3">
        <v>9193</v>
      </c>
      <c r="I348" s="3">
        <v>8773</v>
      </c>
      <c r="J348" s="3">
        <v>33044</v>
      </c>
      <c r="K348" s="3">
        <v>25</v>
      </c>
      <c r="L348" s="1"/>
      <c r="M348" s="1"/>
      <c r="N348" s="1"/>
    </row>
    <row r="349" spans="1:14" x14ac:dyDescent="0.2">
      <c r="A349" s="2">
        <v>1545</v>
      </c>
      <c r="B349" s="2" t="s">
        <v>131</v>
      </c>
      <c r="C349" s="2" t="s">
        <v>124</v>
      </c>
      <c r="D349" s="7">
        <v>78.143100000000004</v>
      </c>
      <c r="E349" s="7"/>
      <c r="F349" s="3">
        <v>54.11</v>
      </c>
      <c r="G349" s="3">
        <v>20.92</v>
      </c>
      <c r="H349" s="3">
        <v>6376</v>
      </c>
      <c r="I349" s="3">
        <v>8818</v>
      </c>
      <c r="J349" s="3">
        <v>40169</v>
      </c>
      <c r="K349" s="3">
        <v>30</v>
      </c>
      <c r="L349" s="1"/>
      <c r="M349" s="1"/>
      <c r="N349" s="1"/>
    </row>
    <row r="350" spans="1:14" x14ac:dyDescent="0.2">
      <c r="A350" s="2">
        <v>1018</v>
      </c>
      <c r="B350" s="2" t="s">
        <v>252</v>
      </c>
      <c r="C350" s="2" t="s">
        <v>229</v>
      </c>
      <c r="D350" s="7">
        <v>77.7423</v>
      </c>
      <c r="E350" s="7"/>
      <c r="F350" s="3">
        <v>178.37</v>
      </c>
      <c r="G350" s="3">
        <v>67.41</v>
      </c>
      <c r="H350" s="3">
        <v>20950</v>
      </c>
      <c r="I350" s="3">
        <v>20180</v>
      </c>
      <c r="J350" s="3">
        <v>159099</v>
      </c>
      <c r="K350" s="3">
        <v>62</v>
      </c>
      <c r="L350" s="1"/>
      <c r="M350" s="1"/>
      <c r="N350" s="1"/>
    </row>
    <row r="351" spans="1:14" x14ac:dyDescent="0.2">
      <c r="A351" s="2">
        <v>1633</v>
      </c>
      <c r="B351" s="2" t="s">
        <v>160</v>
      </c>
      <c r="C351" s="2" t="s">
        <v>140</v>
      </c>
      <c r="D351" s="7">
        <v>77.521600000000007</v>
      </c>
      <c r="E351" s="7"/>
      <c r="F351" s="3">
        <v>28.15</v>
      </c>
      <c r="G351" s="3">
        <v>11.79</v>
      </c>
      <c r="H351" s="3">
        <v>4237</v>
      </c>
      <c r="I351" s="3">
        <v>5621</v>
      </c>
      <c r="J351" s="3">
        <v>13353</v>
      </c>
      <c r="K351" s="3">
        <v>15</v>
      </c>
      <c r="L351" s="1"/>
      <c r="M351" s="1"/>
      <c r="N351" s="1"/>
    </row>
    <row r="352" spans="1:14" x14ac:dyDescent="0.2">
      <c r="A352" s="2">
        <v>940</v>
      </c>
      <c r="B352" s="2" t="s">
        <v>189</v>
      </c>
      <c r="C352" s="2" t="s">
        <v>181</v>
      </c>
      <c r="D352" s="7">
        <v>77.290599999999998</v>
      </c>
      <c r="E352" s="7"/>
      <c r="F352" s="3">
        <v>35.65</v>
      </c>
      <c r="G352" s="3">
        <v>11.47</v>
      </c>
      <c r="H352" s="3">
        <v>4891</v>
      </c>
      <c r="I352" s="3">
        <v>5692</v>
      </c>
      <c r="J352" s="3">
        <v>21818</v>
      </c>
      <c r="K352" s="3">
        <v>18</v>
      </c>
      <c r="L352" s="1"/>
      <c r="M352" s="1"/>
      <c r="N352" s="1"/>
    </row>
    <row r="353" spans="1:14" x14ac:dyDescent="0.2">
      <c r="A353" s="2">
        <v>2019</v>
      </c>
      <c r="B353" s="2" t="s">
        <v>119</v>
      </c>
      <c r="C353" s="2" t="s">
        <v>88</v>
      </c>
      <c r="D353" s="7">
        <v>77.041300000000007</v>
      </c>
      <c r="E353" s="7"/>
      <c r="F353" s="3">
        <v>77.319999999999993</v>
      </c>
      <c r="G353" s="3">
        <v>29.17</v>
      </c>
      <c r="H353" s="3">
        <v>13145</v>
      </c>
      <c r="I353" s="3">
        <v>13470</v>
      </c>
      <c r="J353" s="3">
        <v>21623</v>
      </c>
      <c r="K353" s="3">
        <v>29</v>
      </c>
      <c r="L353" s="1"/>
      <c r="M353" s="1"/>
      <c r="N353" s="1"/>
    </row>
    <row r="354" spans="1:14" x14ac:dyDescent="0.2">
      <c r="A354" s="2">
        <v>1449</v>
      </c>
      <c r="B354" s="2" t="s">
        <v>300</v>
      </c>
      <c r="C354" s="2" t="s">
        <v>285</v>
      </c>
      <c r="D354" s="7">
        <v>76.912100000000009</v>
      </c>
      <c r="E354" s="7"/>
      <c r="F354" s="3">
        <v>170.55</v>
      </c>
      <c r="G354" s="3">
        <v>101.07</v>
      </c>
      <c r="H354" s="3">
        <v>19292</v>
      </c>
      <c r="I354" s="3">
        <v>20720</v>
      </c>
      <c r="J354" s="3">
        <v>127642</v>
      </c>
      <c r="K354" s="3">
        <v>63</v>
      </c>
      <c r="L354" s="1" t="e">
        <f>VLOOKUP(A354,[1]kvalitetinput!$A$3:$I$195,7,FALSE)</f>
        <v>#N/A</v>
      </c>
      <c r="M354" s="1" t="e">
        <f>VLOOKUP(A354,[1]kvalitetinput!$A$3:$I$195,8,FALSE)</f>
        <v>#N/A</v>
      </c>
      <c r="N354" s="1" t="e">
        <f>VLOOKUP(A354,[1]kvalitetinput!$A$3:$I$195,9,FALSE)</f>
        <v>#N/A</v>
      </c>
    </row>
    <row r="355" spans="1:14" x14ac:dyDescent="0.2">
      <c r="A355" s="2">
        <v>423</v>
      </c>
      <c r="B355" s="2" t="s">
        <v>29</v>
      </c>
      <c r="C355" s="2" t="s">
        <v>27</v>
      </c>
      <c r="D355" s="7">
        <v>76.537599999999998</v>
      </c>
      <c r="E355" s="7"/>
      <c r="F355" s="3">
        <v>146.80000000000001</v>
      </c>
      <c r="G355" s="3">
        <v>50.75</v>
      </c>
      <c r="H355" s="3">
        <v>14960</v>
      </c>
      <c r="I355" s="3">
        <v>21371</v>
      </c>
      <c r="J355" s="3">
        <v>116159</v>
      </c>
      <c r="K355" s="3">
        <v>62</v>
      </c>
      <c r="L355" s="1"/>
      <c r="M355" s="1"/>
      <c r="N355" s="1"/>
    </row>
    <row r="356" spans="1:14" x14ac:dyDescent="0.2">
      <c r="A356" s="2">
        <v>1827</v>
      </c>
      <c r="B356" s="2" t="s">
        <v>168</v>
      </c>
      <c r="C356" s="2" t="s">
        <v>140</v>
      </c>
      <c r="D356" s="7">
        <v>76.451100000000011</v>
      </c>
      <c r="E356" s="7"/>
      <c r="F356" s="3">
        <v>39.950000000000003</v>
      </c>
      <c r="G356" s="3">
        <v>20.309999999999999</v>
      </c>
      <c r="H356" s="3">
        <v>5740</v>
      </c>
      <c r="I356" s="3">
        <v>7302</v>
      </c>
      <c r="J356" s="3">
        <v>46072</v>
      </c>
      <c r="K356" s="3">
        <v>21</v>
      </c>
      <c r="L356" s="1"/>
      <c r="M356" s="1"/>
      <c r="N356" s="1"/>
    </row>
    <row r="357" spans="1:14" x14ac:dyDescent="0.2">
      <c r="A357" s="2">
        <v>1919</v>
      </c>
      <c r="B357" s="2" t="s">
        <v>176</v>
      </c>
      <c r="C357" s="2" t="s">
        <v>140</v>
      </c>
      <c r="D357" s="7">
        <v>76.356800000000007</v>
      </c>
      <c r="E357" s="7"/>
      <c r="F357" s="3">
        <v>37.770000000000003</v>
      </c>
      <c r="G357" s="3">
        <v>25.37</v>
      </c>
      <c r="H357" s="3">
        <v>6078</v>
      </c>
      <c r="I357" s="3">
        <v>5621</v>
      </c>
      <c r="J357" s="3">
        <v>46630</v>
      </c>
      <c r="K357" s="3">
        <v>23</v>
      </c>
      <c r="L357" s="1"/>
      <c r="M357" s="1"/>
      <c r="N357" s="1"/>
    </row>
    <row r="358" spans="1:14" x14ac:dyDescent="0.2">
      <c r="A358" s="2">
        <v>540</v>
      </c>
      <c r="B358" s="2" t="s">
        <v>39</v>
      </c>
      <c r="C358" s="2" t="s">
        <v>27</v>
      </c>
      <c r="D358" s="7">
        <v>76.122699999999995</v>
      </c>
      <c r="E358" s="7"/>
      <c r="F358" s="3">
        <v>105.05</v>
      </c>
      <c r="G358" s="3">
        <v>56.16</v>
      </c>
      <c r="H358" s="3">
        <v>10648</v>
      </c>
      <c r="I358" s="3">
        <v>12982</v>
      </c>
      <c r="J358" s="3">
        <v>80239</v>
      </c>
      <c r="K358" s="3">
        <v>51</v>
      </c>
      <c r="L358" s="1"/>
      <c r="M358" s="1"/>
      <c r="N358" s="1"/>
    </row>
    <row r="359" spans="1:14" x14ac:dyDescent="0.2">
      <c r="A359" s="2">
        <v>1943</v>
      </c>
      <c r="B359" s="2" t="s">
        <v>219</v>
      </c>
      <c r="C359" s="2" t="s">
        <v>181</v>
      </c>
      <c r="D359" s="7">
        <v>76.082999999999998</v>
      </c>
      <c r="E359" s="7"/>
      <c r="F359" s="3">
        <v>48.41</v>
      </c>
      <c r="G359" s="3">
        <v>37.99</v>
      </c>
      <c r="H359" s="3">
        <v>12509</v>
      </c>
      <c r="I359" s="3">
        <v>7086</v>
      </c>
      <c r="J359" s="3">
        <v>51132</v>
      </c>
      <c r="K359" s="3">
        <v>21</v>
      </c>
      <c r="L359" s="1"/>
      <c r="M359" s="1"/>
      <c r="N359" s="1"/>
    </row>
    <row r="360" spans="1:14" x14ac:dyDescent="0.2">
      <c r="A360" s="2">
        <v>831</v>
      </c>
      <c r="B360" s="2" t="s">
        <v>186</v>
      </c>
      <c r="C360" s="2" t="s">
        <v>181</v>
      </c>
      <c r="D360" s="7">
        <v>76.058599999999998</v>
      </c>
      <c r="E360" s="7"/>
      <c r="F360" s="3">
        <v>40.6</v>
      </c>
      <c r="G360" s="3">
        <v>19.809999999999999</v>
      </c>
      <c r="H360" s="3">
        <v>5962</v>
      </c>
      <c r="I360" s="3">
        <v>6974</v>
      </c>
      <c r="J360" s="3">
        <v>35969</v>
      </c>
      <c r="K360" s="3">
        <v>20</v>
      </c>
      <c r="L360" s="1"/>
      <c r="M360" s="1"/>
      <c r="N360" s="1"/>
    </row>
    <row r="361" spans="1:14" x14ac:dyDescent="0.2">
      <c r="A361" s="2">
        <v>1740</v>
      </c>
      <c r="B361" s="2" t="s">
        <v>200</v>
      </c>
      <c r="C361" s="2" t="s">
        <v>181</v>
      </c>
      <c r="D361" s="7">
        <v>75.881299999999996</v>
      </c>
      <c r="E361" s="7"/>
      <c r="F361" s="3">
        <v>37.15</v>
      </c>
      <c r="G361" s="3">
        <v>17.47</v>
      </c>
      <c r="H361" s="3">
        <v>4702</v>
      </c>
      <c r="I361" s="3">
        <v>5406</v>
      </c>
      <c r="J361" s="3">
        <v>21229</v>
      </c>
      <c r="K361" s="3">
        <v>18</v>
      </c>
      <c r="L361" s="1"/>
      <c r="M361" s="1"/>
      <c r="N361" s="1"/>
    </row>
    <row r="362" spans="1:14" x14ac:dyDescent="0.2">
      <c r="A362" s="2">
        <v>1253</v>
      </c>
      <c r="B362" s="2" t="s">
        <v>298</v>
      </c>
      <c r="C362" s="2" t="s">
        <v>285</v>
      </c>
      <c r="D362" s="7">
        <v>75.822699999999998</v>
      </c>
      <c r="E362" s="7"/>
      <c r="F362" s="3">
        <v>180.27</v>
      </c>
      <c r="G362" s="3">
        <v>81.48</v>
      </c>
      <c r="H362" s="3">
        <v>22882</v>
      </c>
      <c r="I362" s="3">
        <v>23520</v>
      </c>
      <c r="J362" s="3">
        <v>131653</v>
      </c>
      <c r="K362" s="3">
        <v>66</v>
      </c>
      <c r="L362" s="1"/>
      <c r="M362" s="1"/>
      <c r="N362" s="1"/>
    </row>
    <row r="363" spans="1:14" x14ac:dyDescent="0.2">
      <c r="A363" s="2">
        <v>522</v>
      </c>
      <c r="B363" s="2" t="s">
        <v>314</v>
      </c>
      <c r="C363" s="2" t="s">
        <v>307</v>
      </c>
      <c r="D363" s="7">
        <v>75.1738</v>
      </c>
      <c r="E363" s="7"/>
      <c r="F363" s="3">
        <v>136.53</v>
      </c>
      <c r="G363" s="3">
        <v>51.09</v>
      </c>
      <c r="H363" s="3">
        <v>22849</v>
      </c>
      <c r="I363" s="3">
        <v>24097</v>
      </c>
      <c r="J363" s="3">
        <v>110542</v>
      </c>
      <c r="K363" s="3">
        <v>64</v>
      </c>
      <c r="L363" s="1"/>
      <c r="M363" s="1"/>
      <c r="N363" s="1"/>
    </row>
    <row r="364" spans="1:14" x14ac:dyDescent="0.2">
      <c r="A364" s="2">
        <v>1662</v>
      </c>
      <c r="B364" s="2" t="s">
        <v>347</v>
      </c>
      <c r="C364" s="2" t="s">
        <v>307</v>
      </c>
      <c r="D364" s="7">
        <v>75.134900000000002</v>
      </c>
      <c r="E364" s="7"/>
      <c r="F364" s="3">
        <v>97.1</v>
      </c>
      <c r="G364" s="3">
        <v>44.99</v>
      </c>
      <c r="H364" s="3">
        <v>11519</v>
      </c>
      <c r="I364" s="3">
        <v>14067</v>
      </c>
      <c r="J364" s="3">
        <v>101933</v>
      </c>
      <c r="K364" s="3">
        <v>36</v>
      </c>
      <c r="L364" s="1"/>
      <c r="M364" s="1"/>
      <c r="N364" s="1"/>
    </row>
    <row r="365" spans="1:14" x14ac:dyDescent="0.2">
      <c r="A365" s="2">
        <v>512</v>
      </c>
      <c r="B365" s="2" t="s">
        <v>143</v>
      </c>
      <c r="C365" s="2" t="s">
        <v>140</v>
      </c>
      <c r="D365" s="7">
        <v>74.7042</v>
      </c>
      <c r="E365" s="7"/>
      <c r="F365" s="3">
        <v>51.3</v>
      </c>
      <c r="G365" s="3">
        <v>30.28</v>
      </c>
      <c r="H365" s="3">
        <v>7654</v>
      </c>
      <c r="I365" s="3">
        <v>9475</v>
      </c>
      <c r="J365" s="3">
        <v>43188</v>
      </c>
      <c r="K365" s="3">
        <v>31</v>
      </c>
      <c r="L365" s="1"/>
      <c r="M365" s="1"/>
      <c r="N365" s="1"/>
    </row>
    <row r="366" spans="1:14" x14ac:dyDescent="0.2">
      <c r="A366" s="2">
        <v>541</v>
      </c>
      <c r="B366" s="2" t="s">
        <v>182</v>
      </c>
      <c r="C366" s="2" t="s">
        <v>181</v>
      </c>
      <c r="D366" s="7">
        <v>74.541200000000003</v>
      </c>
      <c r="E366" s="7"/>
      <c r="F366" s="3">
        <v>49.01</v>
      </c>
      <c r="G366" s="3">
        <v>26.8</v>
      </c>
      <c r="H366" s="3">
        <v>6179</v>
      </c>
      <c r="I366" s="3">
        <v>8127</v>
      </c>
      <c r="J366" s="3">
        <v>35903</v>
      </c>
      <c r="K366" s="3">
        <v>22</v>
      </c>
      <c r="L366" s="1"/>
      <c r="M366" s="1"/>
      <c r="N366" s="1"/>
    </row>
    <row r="367" spans="1:14" x14ac:dyDescent="0.2">
      <c r="A367" s="2">
        <v>1144</v>
      </c>
      <c r="B367" s="2" t="s">
        <v>127</v>
      </c>
      <c r="C367" s="2" t="s">
        <v>124</v>
      </c>
      <c r="D367" s="7">
        <v>74.536599999999993</v>
      </c>
      <c r="E367" s="7"/>
      <c r="F367" s="3">
        <v>9.75</v>
      </c>
      <c r="G367" s="3">
        <v>4.9800000000000004</v>
      </c>
      <c r="H367" s="3">
        <v>1747</v>
      </c>
      <c r="I367" s="3">
        <v>3376</v>
      </c>
      <c r="J367" s="3">
        <v>1712</v>
      </c>
      <c r="K367" s="3">
        <v>9</v>
      </c>
      <c r="L367" s="1"/>
      <c r="M367" s="1"/>
      <c r="N367" s="1"/>
    </row>
    <row r="368" spans="1:14" x14ac:dyDescent="0.2">
      <c r="A368" s="2">
        <v>1857</v>
      </c>
      <c r="B368" s="2" t="s">
        <v>137</v>
      </c>
      <c r="C368" s="2" t="s">
        <v>124</v>
      </c>
      <c r="D368" s="7">
        <v>74.302700000000002</v>
      </c>
      <c r="E368" s="7"/>
      <c r="F368" s="3">
        <v>19.39</v>
      </c>
      <c r="G368" s="3">
        <v>13.24</v>
      </c>
      <c r="H368" s="3">
        <v>3265</v>
      </c>
      <c r="I368" s="3">
        <v>4617</v>
      </c>
      <c r="J368" s="3">
        <v>21887</v>
      </c>
      <c r="K368" s="3">
        <v>14</v>
      </c>
      <c r="L368" s="1"/>
      <c r="M368" s="1"/>
      <c r="N368" s="1"/>
    </row>
    <row r="369" spans="1:14" x14ac:dyDescent="0.2">
      <c r="A369" s="2">
        <v>1241</v>
      </c>
      <c r="B369" s="2" t="s">
        <v>59</v>
      </c>
      <c r="C369" s="2" t="s">
        <v>27</v>
      </c>
      <c r="D369" s="7">
        <v>74.233599999999996</v>
      </c>
      <c r="E369" s="7"/>
      <c r="F369" s="3">
        <v>109.37</v>
      </c>
      <c r="G369" s="3">
        <v>39.43</v>
      </c>
      <c r="H369" s="3">
        <v>10509</v>
      </c>
      <c r="I369" s="3">
        <v>13164</v>
      </c>
      <c r="J369" s="3">
        <v>85692</v>
      </c>
      <c r="K369" s="3">
        <v>44</v>
      </c>
      <c r="L369" s="1"/>
      <c r="M369" s="1"/>
      <c r="N369" s="1"/>
    </row>
    <row r="370" spans="1:14" x14ac:dyDescent="0.2">
      <c r="A370" s="2">
        <v>1718</v>
      </c>
      <c r="B370" s="2" t="s">
        <v>133</v>
      </c>
      <c r="C370" s="2" t="s">
        <v>124</v>
      </c>
      <c r="D370" s="7">
        <v>74.115899999999996</v>
      </c>
      <c r="E370" s="7"/>
      <c r="F370" s="3">
        <v>110.68</v>
      </c>
      <c r="G370" s="3">
        <v>36.42</v>
      </c>
      <c r="H370" s="3">
        <v>10856</v>
      </c>
      <c r="I370" s="3">
        <v>13325</v>
      </c>
      <c r="J370" s="3">
        <v>109390</v>
      </c>
      <c r="K370" s="3">
        <v>38</v>
      </c>
      <c r="L370" s="1"/>
      <c r="M370" s="1"/>
      <c r="N370" s="1"/>
    </row>
    <row r="371" spans="1:14" x14ac:dyDescent="0.2">
      <c r="A371" s="2">
        <v>1813</v>
      </c>
      <c r="B371" s="2" t="s">
        <v>352</v>
      </c>
      <c r="C371" s="2" t="s">
        <v>307</v>
      </c>
      <c r="D371" s="7">
        <v>73.887499999999989</v>
      </c>
      <c r="E371" s="7"/>
      <c r="F371" s="3">
        <v>193.24</v>
      </c>
      <c r="G371" s="3">
        <v>82.21</v>
      </c>
      <c r="H371" s="3">
        <v>23958</v>
      </c>
      <c r="I371" s="3">
        <v>21110</v>
      </c>
      <c r="J371" s="3">
        <v>233481</v>
      </c>
      <c r="K371" s="3">
        <v>56</v>
      </c>
      <c r="L371" s="1" t="e">
        <f>VLOOKUP(A371,[1]kvalitetinput!$A$3:$I$195,7,FALSE)</f>
        <v>#N/A</v>
      </c>
      <c r="M371" s="1" t="e">
        <f>VLOOKUP(A371,[1]kvalitetinput!$A$3:$I$195,8,FALSE)</f>
        <v>#N/A</v>
      </c>
      <c r="N371" s="1" t="e">
        <f>VLOOKUP(A371,[1]kvalitetinput!$A$3:$I$195,9,FALSE)</f>
        <v>#N/A</v>
      </c>
    </row>
    <row r="372" spans="1:14" x14ac:dyDescent="0.2">
      <c r="A372" s="2">
        <v>1142</v>
      </c>
      <c r="B372" s="2" t="s">
        <v>56</v>
      </c>
      <c r="C372" s="2" t="s">
        <v>27</v>
      </c>
      <c r="D372" s="7">
        <v>73.803799999999995</v>
      </c>
      <c r="E372" s="7"/>
      <c r="F372" s="3">
        <v>52.44</v>
      </c>
      <c r="G372" s="3">
        <v>24.34</v>
      </c>
      <c r="H372" s="3">
        <v>6561</v>
      </c>
      <c r="I372" s="3">
        <v>8684</v>
      </c>
      <c r="J372" s="3">
        <v>51700</v>
      </c>
      <c r="K372" s="3">
        <v>20</v>
      </c>
      <c r="L372" s="1"/>
      <c r="M372" s="1"/>
      <c r="N372" s="1"/>
    </row>
    <row r="373" spans="1:14" x14ac:dyDescent="0.2">
      <c r="A373" s="2">
        <v>236</v>
      </c>
      <c r="B373" s="2" t="s">
        <v>240</v>
      </c>
      <c r="C373" s="2" t="s">
        <v>229</v>
      </c>
      <c r="D373" s="7">
        <v>73.763100000000009</v>
      </c>
      <c r="E373" s="7"/>
      <c r="F373" s="3">
        <v>354.12</v>
      </c>
      <c r="G373" s="3">
        <v>172.68</v>
      </c>
      <c r="H373" s="3">
        <v>51999</v>
      </c>
      <c r="I373" s="3">
        <v>43542</v>
      </c>
      <c r="J373" s="3">
        <v>326532</v>
      </c>
      <c r="K373" s="3">
        <v>121</v>
      </c>
      <c r="L373" s="1"/>
      <c r="M373" s="1"/>
      <c r="N373" s="1"/>
    </row>
    <row r="374" spans="1:14" x14ac:dyDescent="0.2">
      <c r="A374" s="2">
        <v>1859</v>
      </c>
      <c r="B374" s="2" t="s">
        <v>173</v>
      </c>
      <c r="C374" s="2" t="s">
        <v>140</v>
      </c>
      <c r="D374" s="7">
        <v>73.701099999999997</v>
      </c>
      <c r="E374" s="7"/>
      <c r="F374" s="3">
        <v>38.14</v>
      </c>
      <c r="G374" s="3">
        <v>16.239999999999998</v>
      </c>
      <c r="H374" s="3">
        <v>4863</v>
      </c>
      <c r="I374" s="3">
        <v>7362</v>
      </c>
      <c r="J374" s="3">
        <v>18129</v>
      </c>
      <c r="K374" s="3">
        <v>16</v>
      </c>
      <c r="L374" s="1"/>
      <c r="M374" s="1"/>
      <c r="N374" s="1"/>
    </row>
    <row r="375" spans="1:14" x14ac:dyDescent="0.2">
      <c r="A375" s="2">
        <v>2018</v>
      </c>
      <c r="B375" s="2" t="s">
        <v>223</v>
      </c>
      <c r="C375" s="2" t="s">
        <v>181</v>
      </c>
      <c r="D375" s="7">
        <v>73.361200000000011</v>
      </c>
      <c r="E375" s="7"/>
      <c r="F375" s="3">
        <v>48.09</v>
      </c>
      <c r="G375" s="3">
        <v>16.72</v>
      </c>
      <c r="H375" s="3">
        <v>6370</v>
      </c>
      <c r="I375" s="3">
        <v>7094</v>
      </c>
      <c r="J375" s="3">
        <v>23980</v>
      </c>
      <c r="K375" s="3">
        <v>23</v>
      </c>
      <c r="L375" s="1"/>
      <c r="M375" s="1"/>
      <c r="N375" s="1"/>
    </row>
    <row r="376" spans="1:14" x14ac:dyDescent="0.2">
      <c r="A376" s="2">
        <v>1525</v>
      </c>
      <c r="B376" s="2" t="s">
        <v>67</v>
      </c>
      <c r="C376" s="2" t="s">
        <v>27</v>
      </c>
      <c r="D376" s="7">
        <v>73.199100000000001</v>
      </c>
      <c r="E376" s="7"/>
      <c r="F376" s="3">
        <v>118.21</v>
      </c>
      <c r="G376" s="3">
        <v>62.35</v>
      </c>
      <c r="H376" s="3">
        <v>10986</v>
      </c>
      <c r="I376" s="3">
        <v>18747</v>
      </c>
      <c r="J376" s="3">
        <v>72170</v>
      </c>
      <c r="K376" s="3">
        <v>42</v>
      </c>
      <c r="L376" s="1"/>
      <c r="M376" s="1"/>
      <c r="N376" s="1"/>
    </row>
    <row r="377" spans="1:14" x14ac:dyDescent="0.2">
      <c r="A377" s="2">
        <v>1260</v>
      </c>
      <c r="B377" s="2" t="s">
        <v>299</v>
      </c>
      <c r="C377" s="2" t="s">
        <v>285</v>
      </c>
      <c r="D377" s="7">
        <v>73.194499999999991</v>
      </c>
      <c r="E377" s="7"/>
      <c r="F377" s="3">
        <v>132.46</v>
      </c>
      <c r="G377" s="3">
        <v>46.26</v>
      </c>
      <c r="H377" s="3">
        <v>15884</v>
      </c>
      <c r="I377" s="3">
        <v>14247</v>
      </c>
      <c r="J377" s="3">
        <v>83312</v>
      </c>
      <c r="K377" s="3">
        <v>43</v>
      </c>
      <c r="L377" s="1"/>
      <c r="M377" s="1"/>
      <c r="N377" s="1"/>
    </row>
    <row r="378" spans="1:14" x14ac:dyDescent="0.2">
      <c r="A378" s="2">
        <v>919</v>
      </c>
      <c r="B378" s="2" t="s">
        <v>322</v>
      </c>
      <c r="C378" s="2" t="s">
        <v>307</v>
      </c>
      <c r="D378" s="7">
        <v>73.180999999999997</v>
      </c>
      <c r="E378" s="7"/>
      <c r="F378" s="3">
        <v>108.18</v>
      </c>
      <c r="G378" s="3">
        <v>36.479999999999997</v>
      </c>
      <c r="H378" s="3">
        <v>12627</v>
      </c>
      <c r="I378" s="3">
        <v>14907</v>
      </c>
      <c r="J378" s="3">
        <v>76473</v>
      </c>
      <c r="K378" s="3">
        <v>39</v>
      </c>
      <c r="L378" s="1"/>
      <c r="M378" s="1"/>
      <c r="N378" s="1"/>
    </row>
    <row r="379" spans="1:14" x14ac:dyDescent="0.2">
      <c r="A379" s="2">
        <v>1567</v>
      </c>
      <c r="B379" s="2" t="s">
        <v>71</v>
      </c>
      <c r="C379" s="2" t="s">
        <v>27</v>
      </c>
      <c r="D379" s="7">
        <v>72.055499999999995</v>
      </c>
      <c r="E379" s="7"/>
      <c r="F379" s="3">
        <v>73.680000000000007</v>
      </c>
      <c r="G379" s="3">
        <v>28.34</v>
      </c>
      <c r="H379" s="3">
        <v>8680</v>
      </c>
      <c r="I379" s="3">
        <v>12297</v>
      </c>
      <c r="J379" s="3">
        <v>54604</v>
      </c>
      <c r="K379" s="3">
        <v>34</v>
      </c>
      <c r="L379" s="1"/>
      <c r="M379" s="1"/>
      <c r="N379" s="1"/>
    </row>
    <row r="380" spans="1:14" x14ac:dyDescent="0.2">
      <c r="A380" s="2">
        <v>1838</v>
      </c>
      <c r="B380" s="2" t="s">
        <v>205</v>
      </c>
      <c r="C380" s="2" t="s">
        <v>181</v>
      </c>
      <c r="D380" s="7">
        <v>71.977800000000002</v>
      </c>
      <c r="E380" s="7"/>
      <c r="F380" s="3">
        <v>74.180000000000007</v>
      </c>
      <c r="G380" s="3">
        <v>29.13</v>
      </c>
      <c r="H380" s="3">
        <v>11163</v>
      </c>
      <c r="I380" s="3">
        <v>9873</v>
      </c>
      <c r="J380" s="3">
        <v>63177</v>
      </c>
      <c r="K380" s="3">
        <v>29</v>
      </c>
      <c r="L380" s="1"/>
      <c r="M380" s="1"/>
      <c r="N380" s="1"/>
    </row>
    <row r="381" spans="1:14" x14ac:dyDescent="0.2">
      <c r="A381" s="2">
        <v>926</v>
      </c>
      <c r="B381" s="2" t="s">
        <v>323</v>
      </c>
      <c r="C381" s="2" t="s">
        <v>307</v>
      </c>
      <c r="D381" s="7">
        <v>71.124899999999997</v>
      </c>
      <c r="E381" s="7"/>
      <c r="F381" s="3">
        <v>221.24</v>
      </c>
      <c r="G381" s="3">
        <v>70.510000000000005</v>
      </c>
      <c r="H381" s="3">
        <v>21468</v>
      </c>
      <c r="I381" s="3">
        <v>24840</v>
      </c>
      <c r="J381" s="3">
        <v>163565</v>
      </c>
      <c r="K381" s="3">
        <v>73</v>
      </c>
      <c r="L381" s="1"/>
      <c r="M381" s="1"/>
      <c r="N381" s="1"/>
    </row>
    <row r="382" spans="1:14" x14ac:dyDescent="0.2">
      <c r="A382" s="2">
        <v>1227</v>
      </c>
      <c r="B382" s="2" t="s">
        <v>191</v>
      </c>
      <c r="C382" s="2" t="s">
        <v>181</v>
      </c>
      <c r="D382" s="7">
        <v>70.248100000000008</v>
      </c>
      <c r="E382" s="7"/>
      <c r="F382" s="3">
        <v>40.39</v>
      </c>
      <c r="G382" s="3">
        <v>12.89</v>
      </c>
      <c r="H382" s="3">
        <v>6516</v>
      </c>
      <c r="I382" s="3">
        <v>6287</v>
      </c>
      <c r="J382" s="3">
        <v>12946</v>
      </c>
      <c r="K382" s="3">
        <v>21</v>
      </c>
      <c r="L382" s="1"/>
      <c r="M382" s="1"/>
      <c r="N382" s="1"/>
    </row>
    <row r="383" spans="1:14" x14ac:dyDescent="0.2">
      <c r="A383" s="2">
        <v>432</v>
      </c>
      <c r="B383" s="2" t="s">
        <v>89</v>
      </c>
      <c r="C383" s="2" t="s">
        <v>88</v>
      </c>
      <c r="D383" s="7">
        <v>70.088999999999999</v>
      </c>
      <c r="E383" s="7"/>
      <c r="F383" s="3">
        <v>53.53</v>
      </c>
      <c r="G383" s="3">
        <v>20.05</v>
      </c>
      <c r="H383" s="3">
        <v>9618</v>
      </c>
      <c r="I383" s="3">
        <v>8353</v>
      </c>
      <c r="J383" s="3">
        <v>25687</v>
      </c>
      <c r="K383" s="3">
        <v>24</v>
      </c>
      <c r="L383" s="1"/>
      <c r="M383" s="1"/>
      <c r="N383" s="1"/>
    </row>
    <row r="384" spans="1:14" x14ac:dyDescent="0.2">
      <c r="A384" s="2">
        <v>714</v>
      </c>
      <c r="B384" s="2" t="s">
        <v>46</v>
      </c>
      <c r="C384" s="2" t="s">
        <v>27</v>
      </c>
      <c r="D384" s="7">
        <v>69.247399999999999</v>
      </c>
      <c r="E384" s="7"/>
      <c r="F384" s="3">
        <v>77.260000000000005</v>
      </c>
      <c r="G384" s="3">
        <v>22.9</v>
      </c>
      <c r="H384" s="3">
        <v>8157</v>
      </c>
      <c r="I384" s="3">
        <v>7900</v>
      </c>
      <c r="J384" s="3">
        <v>55112</v>
      </c>
      <c r="K384" s="3">
        <v>23</v>
      </c>
      <c r="L384" s="1"/>
      <c r="M384" s="1"/>
      <c r="N384" s="1"/>
    </row>
    <row r="385" spans="1:14" x14ac:dyDescent="0.2">
      <c r="A385" s="2">
        <v>1266</v>
      </c>
      <c r="B385" s="2" t="s">
        <v>193</v>
      </c>
      <c r="C385" s="2" t="s">
        <v>181</v>
      </c>
      <c r="D385" s="7">
        <v>69.229100000000003</v>
      </c>
      <c r="E385" s="7"/>
      <c r="F385" s="3">
        <v>61.78</v>
      </c>
      <c r="G385" s="3">
        <v>22.97</v>
      </c>
      <c r="H385" s="3">
        <v>9379</v>
      </c>
      <c r="I385" s="3">
        <v>10124</v>
      </c>
      <c r="J385" s="3">
        <v>16337</v>
      </c>
      <c r="K385" s="3">
        <v>31</v>
      </c>
      <c r="L385" s="1"/>
      <c r="M385" s="1"/>
      <c r="N385" s="1"/>
    </row>
    <row r="386" spans="1:14" x14ac:dyDescent="0.2">
      <c r="A386" s="2">
        <v>1911</v>
      </c>
      <c r="B386" s="2" t="s">
        <v>212</v>
      </c>
      <c r="C386" s="2" t="s">
        <v>181</v>
      </c>
      <c r="D386" s="7">
        <v>68.986400000000003</v>
      </c>
      <c r="E386" s="7"/>
      <c r="F386" s="3">
        <v>196.77</v>
      </c>
      <c r="G386" s="3">
        <v>46.79</v>
      </c>
      <c r="H386" s="3">
        <v>13008</v>
      </c>
      <c r="I386" s="3">
        <v>12217</v>
      </c>
      <c r="J386" s="3">
        <v>96167</v>
      </c>
      <c r="K386" s="3">
        <v>37</v>
      </c>
      <c r="L386" s="1"/>
      <c r="M386" s="1"/>
      <c r="N386" s="1"/>
    </row>
    <row r="387" spans="1:14" x14ac:dyDescent="0.2">
      <c r="A387" s="2">
        <v>2028</v>
      </c>
      <c r="B387" s="2" t="s">
        <v>122</v>
      </c>
      <c r="C387" s="2" t="s">
        <v>88</v>
      </c>
      <c r="D387" s="7">
        <v>68.408199999999994</v>
      </c>
      <c r="E387" s="7"/>
      <c r="F387" s="3">
        <v>52.01</v>
      </c>
      <c r="G387" s="3">
        <v>22.02</v>
      </c>
      <c r="H387" s="3">
        <v>8127</v>
      </c>
      <c r="I387" s="3">
        <v>6271</v>
      </c>
      <c r="J387" s="3">
        <v>40569</v>
      </c>
      <c r="K387" s="3">
        <v>14</v>
      </c>
      <c r="L387" s="1"/>
      <c r="M387" s="1"/>
      <c r="N387" s="1"/>
    </row>
    <row r="388" spans="1:14" x14ac:dyDescent="0.2">
      <c r="A388" s="2">
        <v>227</v>
      </c>
      <c r="B388" s="2" t="s">
        <v>236</v>
      </c>
      <c r="C388" s="2" t="s">
        <v>229</v>
      </c>
      <c r="D388" s="7">
        <v>68.172399999999996</v>
      </c>
      <c r="E388" s="7"/>
      <c r="F388" s="3">
        <v>168.18</v>
      </c>
      <c r="G388" s="3">
        <v>71.28</v>
      </c>
      <c r="H388" s="3">
        <v>17506</v>
      </c>
      <c r="I388" s="3">
        <v>17400</v>
      </c>
      <c r="J388" s="3">
        <v>87442</v>
      </c>
      <c r="K388" s="3">
        <v>41</v>
      </c>
      <c r="L388" s="1"/>
      <c r="M388" s="1"/>
      <c r="N388" s="1"/>
    </row>
    <row r="389" spans="1:14" x14ac:dyDescent="0.2">
      <c r="A389" s="2">
        <v>1828</v>
      </c>
      <c r="B389" s="2" t="s">
        <v>204</v>
      </c>
      <c r="C389" s="2" t="s">
        <v>181</v>
      </c>
      <c r="D389" s="7">
        <v>67.452199999999991</v>
      </c>
      <c r="E389" s="7"/>
      <c r="F389" s="3">
        <v>52.76</v>
      </c>
      <c r="G389" s="3">
        <v>32.08</v>
      </c>
      <c r="H389" s="3">
        <v>6322</v>
      </c>
      <c r="I389" s="3">
        <v>8245</v>
      </c>
      <c r="J389" s="3">
        <v>9060</v>
      </c>
      <c r="K389" s="3">
        <v>22</v>
      </c>
      <c r="L389" s="1"/>
      <c r="M389" s="1"/>
      <c r="N389" s="1"/>
    </row>
    <row r="390" spans="1:14" x14ac:dyDescent="0.2">
      <c r="A390" s="2">
        <v>1756</v>
      </c>
      <c r="B390" s="2" t="s">
        <v>350</v>
      </c>
      <c r="C390" s="2" t="s">
        <v>307</v>
      </c>
      <c r="D390" s="7">
        <v>67.218900000000005</v>
      </c>
      <c r="E390" s="7"/>
      <c r="F390" s="3">
        <v>135.51</v>
      </c>
      <c r="G390" s="3">
        <v>47.49</v>
      </c>
      <c r="H390" s="3">
        <v>13155</v>
      </c>
      <c r="I390" s="3">
        <v>13531</v>
      </c>
      <c r="J390" s="3">
        <v>96547</v>
      </c>
      <c r="K390" s="3">
        <v>43</v>
      </c>
      <c r="L390" s="1"/>
      <c r="M390" s="1"/>
      <c r="N390" s="1"/>
    </row>
    <row r="391" spans="1:14" x14ac:dyDescent="0.2">
      <c r="A391" s="2">
        <v>1832</v>
      </c>
      <c r="B391" s="2" t="s">
        <v>112</v>
      </c>
      <c r="C391" s="2" t="s">
        <v>88</v>
      </c>
      <c r="D391" s="7">
        <v>67.144800000000004</v>
      </c>
      <c r="E391" s="7"/>
      <c r="F391" s="3">
        <v>166.92</v>
      </c>
      <c r="G391" s="3">
        <v>51.86</v>
      </c>
      <c r="H391" s="3">
        <v>17066</v>
      </c>
      <c r="I391" s="3">
        <v>18000</v>
      </c>
      <c r="J391" s="3">
        <v>104117</v>
      </c>
      <c r="K391" s="3">
        <v>50</v>
      </c>
      <c r="L391" s="1"/>
      <c r="M391" s="1"/>
      <c r="N391" s="1"/>
    </row>
    <row r="392" spans="1:14" x14ac:dyDescent="0.2">
      <c r="A392" s="2">
        <v>1866</v>
      </c>
      <c r="B392" s="2" t="s">
        <v>355</v>
      </c>
      <c r="C392" s="2" t="s">
        <v>307</v>
      </c>
      <c r="D392" s="7">
        <v>67.022400000000005</v>
      </c>
      <c r="E392" s="7"/>
      <c r="F392" s="3">
        <v>200.47</v>
      </c>
      <c r="G392" s="3">
        <v>90.08</v>
      </c>
      <c r="H392" s="3">
        <v>29123</v>
      </c>
      <c r="I392" s="3">
        <v>26114</v>
      </c>
      <c r="J392" s="3">
        <v>228634</v>
      </c>
      <c r="K392" s="3">
        <v>77</v>
      </c>
      <c r="L392" s="1"/>
      <c r="M392" s="1"/>
      <c r="N392" s="1"/>
    </row>
    <row r="393" spans="1:14" x14ac:dyDescent="0.2">
      <c r="A393" s="2">
        <v>1635</v>
      </c>
      <c r="B393" s="2" t="s">
        <v>75</v>
      </c>
      <c r="C393" s="2" t="s">
        <v>27</v>
      </c>
      <c r="D393" s="7">
        <v>66.140299999999996</v>
      </c>
      <c r="E393" s="7"/>
      <c r="F393" s="3">
        <v>82.84</v>
      </c>
      <c r="G393" s="3">
        <v>41.78</v>
      </c>
      <c r="H393" s="3">
        <v>10020</v>
      </c>
      <c r="I393" s="3">
        <v>12949</v>
      </c>
      <c r="J393" s="3">
        <v>65749</v>
      </c>
      <c r="K393" s="3">
        <v>38</v>
      </c>
      <c r="L393" s="1"/>
      <c r="M393" s="1"/>
      <c r="N393" s="1"/>
    </row>
    <row r="394" spans="1:14" x14ac:dyDescent="0.2">
      <c r="A394" s="2">
        <v>515</v>
      </c>
      <c r="B394" s="2" t="s">
        <v>36</v>
      </c>
      <c r="C394" s="2" t="s">
        <v>27</v>
      </c>
      <c r="D394" s="7">
        <v>66.047199999999989</v>
      </c>
      <c r="E394" s="7"/>
      <c r="F394" s="3">
        <v>123.79</v>
      </c>
      <c r="G394" s="3">
        <v>51.01</v>
      </c>
      <c r="H394" s="3">
        <v>15129</v>
      </c>
      <c r="I394" s="3">
        <v>15708</v>
      </c>
      <c r="J394" s="3">
        <v>106459</v>
      </c>
      <c r="K394" s="3">
        <v>42</v>
      </c>
      <c r="L394" s="1"/>
      <c r="M394" s="1"/>
      <c r="N394" s="1"/>
    </row>
    <row r="395" spans="1:14" x14ac:dyDescent="0.2">
      <c r="A395" s="2">
        <v>928</v>
      </c>
      <c r="B395" s="2" t="s">
        <v>51</v>
      </c>
      <c r="C395" s="2" t="s">
        <v>27</v>
      </c>
      <c r="D395" s="7">
        <v>65.449299999999994</v>
      </c>
      <c r="E395" s="7"/>
      <c r="F395" s="3">
        <v>88.52</v>
      </c>
      <c r="G395" s="3">
        <v>37.64</v>
      </c>
      <c r="H395" s="3">
        <v>9823</v>
      </c>
      <c r="I395" s="3">
        <v>9630</v>
      </c>
      <c r="J395" s="3">
        <v>74949</v>
      </c>
      <c r="K395" s="3">
        <v>32</v>
      </c>
      <c r="L395" s="1"/>
      <c r="M395" s="1"/>
      <c r="N395" s="1"/>
    </row>
    <row r="396" spans="1:14" x14ac:dyDescent="0.2">
      <c r="A396" s="2">
        <v>1939</v>
      </c>
      <c r="B396" s="2" t="s">
        <v>217</v>
      </c>
      <c r="C396" s="2" t="s">
        <v>181</v>
      </c>
      <c r="D396" s="7">
        <v>65.383099999999999</v>
      </c>
      <c r="E396" s="7"/>
      <c r="F396" s="3">
        <v>69.25</v>
      </c>
      <c r="G396" s="3">
        <v>26.76</v>
      </c>
      <c r="H396" s="3">
        <v>5811</v>
      </c>
      <c r="I396" s="3">
        <v>5758</v>
      </c>
      <c r="J396" s="3">
        <v>46801</v>
      </c>
      <c r="K396" s="3">
        <v>17</v>
      </c>
      <c r="L396" s="1"/>
      <c r="M396" s="1"/>
      <c r="N396" s="1"/>
    </row>
    <row r="397" spans="1:14" x14ac:dyDescent="0.2">
      <c r="A397" s="2">
        <v>1003</v>
      </c>
      <c r="B397" s="2" t="s">
        <v>324</v>
      </c>
      <c r="C397" s="2" t="s">
        <v>307</v>
      </c>
      <c r="D397" s="7">
        <v>64.7988</v>
      </c>
      <c r="E397" s="7"/>
      <c r="F397" s="3">
        <v>234.41</v>
      </c>
      <c r="G397" s="3">
        <v>70.06</v>
      </c>
      <c r="H397" s="3">
        <v>25109</v>
      </c>
      <c r="I397" s="3">
        <v>26359</v>
      </c>
      <c r="J397" s="3">
        <v>114720</v>
      </c>
      <c r="K397" s="3">
        <v>71</v>
      </c>
      <c r="L397" s="1"/>
      <c r="M397" s="1"/>
      <c r="N397" s="1"/>
    </row>
    <row r="398" spans="1:14" x14ac:dyDescent="0.2">
      <c r="A398" s="2">
        <v>1622</v>
      </c>
      <c r="B398" s="2" t="s">
        <v>132</v>
      </c>
      <c r="C398" s="2" t="s">
        <v>124</v>
      </c>
      <c r="D398" s="7">
        <v>64.231999999999999</v>
      </c>
      <c r="E398" s="7"/>
      <c r="F398" s="3">
        <v>54.54</v>
      </c>
      <c r="G398" s="3">
        <v>29.59</v>
      </c>
      <c r="H398" s="3">
        <v>9933</v>
      </c>
      <c r="I398" s="3">
        <v>10829</v>
      </c>
      <c r="J398" s="3">
        <v>90571</v>
      </c>
      <c r="K398" s="3">
        <v>14</v>
      </c>
      <c r="L398" s="1"/>
      <c r="M398" s="1"/>
      <c r="N398" s="1"/>
    </row>
    <row r="399" spans="1:14" x14ac:dyDescent="0.2">
      <c r="A399" s="2">
        <v>121</v>
      </c>
      <c r="B399" s="2" t="s">
        <v>123</v>
      </c>
      <c r="C399" s="2" t="s">
        <v>124</v>
      </c>
      <c r="D399" s="7">
        <v>63.832999999999998</v>
      </c>
      <c r="E399" s="7"/>
      <c r="F399" s="3">
        <v>16.7</v>
      </c>
      <c r="G399" s="3">
        <v>7.77</v>
      </c>
      <c r="H399" s="3">
        <v>3975</v>
      </c>
      <c r="I399" s="3">
        <v>3234</v>
      </c>
      <c r="J399" s="3">
        <v>18468</v>
      </c>
      <c r="K399" s="3">
        <v>15</v>
      </c>
      <c r="L399" s="1"/>
      <c r="M399" s="1"/>
      <c r="N399" s="1"/>
    </row>
    <row r="400" spans="1:14" x14ac:dyDescent="0.2">
      <c r="A400" s="2">
        <v>1234</v>
      </c>
      <c r="B400" s="2" t="s">
        <v>150</v>
      </c>
      <c r="C400" s="2" t="s">
        <v>140</v>
      </c>
      <c r="D400" s="7">
        <v>63.308399999999999</v>
      </c>
      <c r="E400" s="7"/>
      <c r="F400" s="3">
        <v>23.95</v>
      </c>
      <c r="G400" s="3">
        <v>11.21</v>
      </c>
      <c r="H400" s="3">
        <v>4740</v>
      </c>
      <c r="I400" s="3">
        <v>3801</v>
      </c>
      <c r="J400" s="3">
        <v>6906</v>
      </c>
      <c r="K400" s="3">
        <v>14</v>
      </c>
      <c r="L400" s="1"/>
      <c r="M400" s="1"/>
      <c r="N400" s="1"/>
    </row>
    <row r="401" spans="1:14" x14ac:dyDescent="0.2">
      <c r="A401" s="2">
        <v>1835</v>
      </c>
      <c r="B401" s="2" t="s">
        <v>169</v>
      </c>
      <c r="C401" s="2" t="s">
        <v>140</v>
      </c>
      <c r="D401" s="7">
        <v>63.012900000000002</v>
      </c>
      <c r="E401" s="7"/>
      <c r="F401" s="3">
        <v>17.2</v>
      </c>
      <c r="G401" s="3">
        <v>7.75</v>
      </c>
      <c r="H401" s="3">
        <v>2926</v>
      </c>
      <c r="I401" s="3">
        <v>2284</v>
      </c>
      <c r="J401" s="3">
        <v>3355</v>
      </c>
      <c r="K401" s="3">
        <v>11</v>
      </c>
      <c r="L401" s="1"/>
      <c r="M401" s="1"/>
      <c r="N401" s="1"/>
    </row>
    <row r="402" spans="1:14" x14ac:dyDescent="0.2">
      <c r="A402" s="2">
        <v>1719</v>
      </c>
      <c r="B402" s="2" t="s">
        <v>282</v>
      </c>
      <c r="C402" s="2" t="s">
        <v>261</v>
      </c>
      <c r="D402" s="7">
        <v>62.146599999999999</v>
      </c>
      <c r="E402" s="7"/>
      <c r="F402" s="3">
        <v>395.23</v>
      </c>
      <c r="G402" s="3">
        <v>138.13999999999999</v>
      </c>
      <c r="H402" s="3">
        <v>36973</v>
      </c>
      <c r="I402" s="3">
        <v>19383</v>
      </c>
      <c r="J402" s="3">
        <v>329188</v>
      </c>
      <c r="K402" s="3">
        <v>46</v>
      </c>
      <c r="L402" s="1"/>
      <c r="M402" s="1"/>
      <c r="N402" s="1"/>
    </row>
    <row r="403" spans="1:14" x14ac:dyDescent="0.2">
      <c r="A403" s="2">
        <v>542</v>
      </c>
      <c r="B403" s="2" t="s">
        <v>316</v>
      </c>
      <c r="C403" s="2" t="s">
        <v>307</v>
      </c>
      <c r="D403" s="7">
        <v>61.403500000000001</v>
      </c>
      <c r="E403" s="7"/>
      <c r="F403" s="3">
        <v>186.1</v>
      </c>
      <c r="G403" s="3">
        <v>73.98</v>
      </c>
      <c r="H403" s="3">
        <v>20158</v>
      </c>
      <c r="I403" s="3">
        <v>17523</v>
      </c>
      <c r="J403" s="3">
        <v>168782</v>
      </c>
      <c r="K403" s="3">
        <v>51</v>
      </c>
      <c r="L403" s="1"/>
      <c r="M403" s="1"/>
      <c r="N403" s="1"/>
    </row>
    <row r="404" spans="1:14" x14ac:dyDescent="0.2">
      <c r="A404" s="2">
        <v>543</v>
      </c>
      <c r="B404" s="2" t="s">
        <v>40</v>
      </c>
      <c r="C404" s="2" t="s">
        <v>27</v>
      </c>
      <c r="D404" s="7">
        <v>59.622299999999996</v>
      </c>
      <c r="E404" s="7"/>
      <c r="F404" s="3">
        <v>62.29</v>
      </c>
      <c r="G404" s="3">
        <v>26.44</v>
      </c>
      <c r="H404" s="3">
        <v>5661</v>
      </c>
      <c r="I404" s="3">
        <v>6589</v>
      </c>
      <c r="J404" s="3">
        <v>43983</v>
      </c>
      <c r="K404" s="3">
        <v>20</v>
      </c>
      <c r="L404" s="1"/>
      <c r="M404" s="1"/>
      <c r="N404" s="1"/>
    </row>
    <row r="405" spans="1:14" x14ac:dyDescent="0.2">
      <c r="A405" s="2">
        <v>1724</v>
      </c>
      <c r="B405" s="2" t="s">
        <v>78</v>
      </c>
      <c r="C405" s="2" t="s">
        <v>27</v>
      </c>
      <c r="D405" s="7">
        <v>59.189499999999995</v>
      </c>
      <c r="E405" s="7"/>
      <c r="F405" s="3">
        <v>79.930000000000007</v>
      </c>
      <c r="G405" s="3">
        <v>18.899999999999999</v>
      </c>
      <c r="H405" s="3">
        <v>10054</v>
      </c>
      <c r="I405" s="3">
        <v>8587</v>
      </c>
      <c r="J405" s="3">
        <v>33923</v>
      </c>
      <c r="K405" s="3">
        <v>22</v>
      </c>
      <c r="L405" s="1"/>
      <c r="M405" s="1"/>
      <c r="N405" s="1"/>
    </row>
    <row r="406" spans="1:14" x14ac:dyDescent="0.2">
      <c r="A406" s="2">
        <v>1940</v>
      </c>
      <c r="B406" s="2" t="s">
        <v>218</v>
      </c>
      <c r="C406" s="2" t="s">
        <v>181</v>
      </c>
      <c r="D406" s="7">
        <v>59.156500000000001</v>
      </c>
      <c r="E406" s="7"/>
      <c r="F406" s="3">
        <v>69.03</v>
      </c>
      <c r="G406" s="3">
        <v>41.24</v>
      </c>
      <c r="H406" s="3">
        <v>12723</v>
      </c>
      <c r="I406" s="3">
        <v>8815</v>
      </c>
      <c r="J406" s="3">
        <v>50524</v>
      </c>
      <c r="K406" s="3">
        <v>29</v>
      </c>
      <c r="L406" s="1"/>
      <c r="M406" s="1"/>
      <c r="N406" s="1"/>
    </row>
    <row r="407" spans="1:14" x14ac:dyDescent="0.2">
      <c r="A407" s="2">
        <v>1411</v>
      </c>
      <c r="B407" s="2" t="s">
        <v>152</v>
      </c>
      <c r="C407" s="2" t="s">
        <v>140</v>
      </c>
      <c r="D407" s="7">
        <v>59.017399999999995</v>
      </c>
      <c r="E407" s="7"/>
      <c r="F407" s="3">
        <v>86.31</v>
      </c>
      <c r="G407" s="3">
        <v>34.549999999999997</v>
      </c>
      <c r="H407" s="3">
        <v>9844</v>
      </c>
      <c r="I407" s="3">
        <v>11030</v>
      </c>
      <c r="J407" s="3">
        <v>48235</v>
      </c>
      <c r="K407" s="3">
        <v>31</v>
      </c>
      <c r="L407" s="1"/>
      <c r="M407" s="1"/>
      <c r="N407" s="1"/>
    </row>
    <row r="408" spans="1:14" x14ac:dyDescent="0.2">
      <c r="A408" s="2">
        <v>434</v>
      </c>
      <c r="B408" s="2" t="s">
        <v>180</v>
      </c>
      <c r="C408" s="2" t="s">
        <v>181</v>
      </c>
      <c r="D408" s="7">
        <v>58.487599999999993</v>
      </c>
      <c r="E408" s="7"/>
      <c r="F408" s="3">
        <v>49.59</v>
      </c>
      <c r="G408" s="3">
        <v>29.14</v>
      </c>
      <c r="H408" s="3">
        <v>7255</v>
      </c>
      <c r="I408" s="3">
        <v>7538</v>
      </c>
      <c r="J408" s="3">
        <v>8275</v>
      </c>
      <c r="K408" s="3">
        <v>22</v>
      </c>
      <c r="L408" s="1"/>
      <c r="M408" s="1"/>
      <c r="N408" s="1"/>
    </row>
    <row r="409" spans="1:14" x14ac:dyDescent="0.2">
      <c r="A409" s="2">
        <v>1160</v>
      </c>
      <c r="B409" s="2" t="s">
        <v>327</v>
      </c>
      <c r="C409" s="2" t="s">
        <v>307</v>
      </c>
      <c r="D409" s="7">
        <v>58.145299999999999</v>
      </c>
      <c r="E409" s="7"/>
      <c r="F409" s="3">
        <v>202.81</v>
      </c>
      <c r="G409" s="3">
        <v>86.96</v>
      </c>
      <c r="H409" s="3">
        <v>29001</v>
      </c>
      <c r="I409" s="3">
        <v>25904</v>
      </c>
      <c r="J409" s="3">
        <v>160775</v>
      </c>
      <c r="K409" s="3">
        <v>82</v>
      </c>
      <c r="L409" s="1"/>
      <c r="M409" s="1"/>
      <c r="N409" s="1"/>
    </row>
    <row r="410" spans="1:14" x14ac:dyDescent="0.2">
      <c r="A410" s="2">
        <v>2017</v>
      </c>
      <c r="B410" s="2" t="s">
        <v>222</v>
      </c>
      <c r="C410" s="2" t="s">
        <v>181</v>
      </c>
      <c r="D410" s="7">
        <v>56.059400000000004</v>
      </c>
      <c r="E410" s="7"/>
      <c r="F410" s="3">
        <v>34.31</v>
      </c>
      <c r="G410" s="3">
        <v>31.74</v>
      </c>
      <c r="H410" s="3">
        <v>6914</v>
      </c>
      <c r="I410" s="3">
        <v>6567</v>
      </c>
      <c r="J410" s="3">
        <v>16828</v>
      </c>
      <c r="K410" s="3">
        <v>14</v>
      </c>
      <c r="L410" s="1"/>
      <c r="M410" s="1"/>
      <c r="N410" s="1"/>
    </row>
    <row r="411" spans="1:14" x14ac:dyDescent="0.2">
      <c r="A411" s="2">
        <v>1141</v>
      </c>
      <c r="B411" s="2" t="s">
        <v>55</v>
      </c>
      <c r="C411" s="2" t="s">
        <v>27</v>
      </c>
      <c r="D411" s="7">
        <v>55.690300000000001</v>
      </c>
      <c r="E411" s="7"/>
      <c r="F411" s="3">
        <v>62.86</v>
      </c>
      <c r="G411" s="3">
        <v>32.61</v>
      </c>
      <c r="H411" s="3">
        <v>7096</v>
      </c>
      <c r="I411" s="3">
        <v>8444</v>
      </c>
      <c r="J411" s="3">
        <v>15032</v>
      </c>
      <c r="K411" s="3">
        <v>24</v>
      </c>
      <c r="L411" s="1"/>
      <c r="M411" s="1"/>
      <c r="N411" s="1"/>
    </row>
    <row r="412" spans="1:14" x14ac:dyDescent="0.2">
      <c r="A412" s="2">
        <v>828</v>
      </c>
      <c r="B412" s="2" t="s">
        <v>48</v>
      </c>
      <c r="C412" s="2" t="s">
        <v>27</v>
      </c>
      <c r="D412" s="7">
        <v>53.429800000000007</v>
      </c>
      <c r="E412" s="7"/>
      <c r="F412" s="3">
        <v>73.989999999999995</v>
      </c>
      <c r="G412" s="3">
        <v>31.22</v>
      </c>
      <c r="H412" s="3">
        <v>10506</v>
      </c>
      <c r="I412" s="3">
        <v>9931</v>
      </c>
      <c r="J412" s="3">
        <v>37042</v>
      </c>
      <c r="K412" s="3">
        <v>28</v>
      </c>
      <c r="L412" s="1"/>
      <c r="M412" s="1"/>
      <c r="N412" s="1"/>
    </row>
    <row r="413" spans="1:14" x14ac:dyDescent="0.2">
      <c r="A413" s="2">
        <v>1836</v>
      </c>
      <c r="B413" s="2" t="s">
        <v>170</v>
      </c>
      <c r="C413" s="2" t="s">
        <v>140</v>
      </c>
      <c r="D413" s="7">
        <v>50.389899999999997</v>
      </c>
      <c r="E413" s="7"/>
      <c r="F413" s="3">
        <v>39.909999999999997</v>
      </c>
      <c r="G413" s="3">
        <v>16.32</v>
      </c>
      <c r="H413" s="3">
        <v>3646</v>
      </c>
      <c r="I413" s="3">
        <v>2600</v>
      </c>
      <c r="J413" s="3">
        <v>27299</v>
      </c>
      <c r="K413" s="3">
        <v>12</v>
      </c>
      <c r="L413" s="1"/>
      <c r="M413" s="1"/>
      <c r="N413" s="1"/>
    </row>
    <row r="414" spans="1:14" x14ac:dyDescent="0.2">
      <c r="A414" s="2">
        <v>1413</v>
      </c>
      <c r="B414" s="2" t="s">
        <v>129</v>
      </c>
      <c r="C414" s="2" t="s">
        <v>124</v>
      </c>
      <c r="D414" s="7">
        <v>38.749499999999998</v>
      </c>
      <c r="E414" s="7"/>
      <c r="F414" s="3">
        <v>44.83</v>
      </c>
      <c r="G414" s="3">
        <v>19.920000000000002</v>
      </c>
      <c r="H414" s="3">
        <v>9495</v>
      </c>
      <c r="I414" s="3">
        <v>8089</v>
      </c>
      <c r="J414" s="3">
        <v>26224</v>
      </c>
      <c r="K414" s="3">
        <v>22</v>
      </c>
      <c r="L414" s="1"/>
      <c r="M414" s="1"/>
      <c r="N414" s="1"/>
    </row>
    <row r="415" spans="1:14" x14ac:dyDescent="0.2">
      <c r="A415" s="2">
        <v>1620</v>
      </c>
      <c r="B415" s="2" t="s">
        <v>107</v>
      </c>
      <c r="C415" s="2" t="s">
        <v>88</v>
      </c>
      <c r="D415" s="7">
        <v>0</v>
      </c>
      <c r="E415" s="7"/>
      <c r="F415" s="3">
        <v>130.31</v>
      </c>
      <c r="G415" s="3">
        <v>53.7</v>
      </c>
      <c r="H415" s="3">
        <v>20727</v>
      </c>
      <c r="I415" s="3">
        <v>19907</v>
      </c>
      <c r="J415" s="3">
        <v>126224</v>
      </c>
      <c r="K415" s="3">
        <v>51</v>
      </c>
      <c r="L415" s="1"/>
      <c r="M415" s="1"/>
      <c r="N415" s="1"/>
    </row>
    <row r="416" spans="1:14" x14ac:dyDescent="0.2">
      <c r="A416" s="2">
        <v>1151</v>
      </c>
      <c r="B416" s="2" t="s">
        <v>128</v>
      </c>
      <c r="C416" s="2" t="s">
        <v>124</v>
      </c>
      <c r="D416" s="7">
        <v>0</v>
      </c>
      <c r="E416" s="7"/>
      <c r="F416" s="3"/>
      <c r="G416" s="3"/>
      <c r="H416" s="3"/>
      <c r="I416" s="3">
        <v>0</v>
      </c>
      <c r="J416" s="3">
        <v>0</v>
      </c>
      <c r="K416" s="3"/>
      <c r="L416" s="1"/>
      <c r="M416" s="1"/>
      <c r="N416" s="1"/>
    </row>
    <row r="417" spans="1:14" x14ac:dyDescent="0.2">
      <c r="A417" s="2">
        <v>1826</v>
      </c>
      <c r="B417" s="2" t="s">
        <v>203</v>
      </c>
      <c r="C417" s="2" t="s">
        <v>181</v>
      </c>
      <c r="D417" s="7">
        <v>0</v>
      </c>
      <c r="E417" s="7"/>
      <c r="F417" s="3">
        <v>51.83</v>
      </c>
      <c r="G417" s="3">
        <v>23.64</v>
      </c>
      <c r="H417" s="3">
        <v>5353</v>
      </c>
      <c r="I417" s="3">
        <v>4864</v>
      </c>
      <c r="J417" s="3">
        <v>42013</v>
      </c>
      <c r="K417" s="3">
        <v>17</v>
      </c>
      <c r="L417" s="1"/>
      <c r="M417" s="1"/>
      <c r="N417" s="1"/>
    </row>
    <row r="418" spans="1:14" x14ac:dyDescent="0.2">
      <c r="A418" s="2">
        <v>720</v>
      </c>
      <c r="B418" s="2" t="s">
        <v>251</v>
      </c>
      <c r="C418" s="2" t="s">
        <v>229</v>
      </c>
      <c r="D418" s="7">
        <v>0</v>
      </c>
      <c r="E418" s="7"/>
      <c r="F418" s="3"/>
      <c r="G418" s="3"/>
      <c r="H418" s="3"/>
      <c r="I418" s="3">
        <v>0</v>
      </c>
      <c r="J418" s="3">
        <v>0</v>
      </c>
      <c r="K418" s="3"/>
      <c r="L418" s="1"/>
      <c r="M418" s="1"/>
      <c r="N418" s="1"/>
    </row>
    <row r="419" spans="1:14" x14ac:dyDescent="0.2">
      <c r="A419" s="2">
        <v>719</v>
      </c>
      <c r="B419" s="2" t="s">
        <v>294</v>
      </c>
      <c r="C419" s="2" t="s">
        <v>285</v>
      </c>
      <c r="D419" s="7">
        <v>0</v>
      </c>
      <c r="E419" s="7"/>
      <c r="F419" s="3"/>
      <c r="G419" s="3"/>
      <c r="H419" s="3"/>
      <c r="I419" s="3">
        <v>0</v>
      </c>
      <c r="J419" s="3">
        <v>0</v>
      </c>
      <c r="K419" s="3"/>
      <c r="L419" s="1"/>
      <c r="M419" s="1"/>
      <c r="N419" s="1"/>
    </row>
  </sheetData>
  <autoFilter ref="A1:N419">
    <sortState ref="A4:N421">
      <sortCondition descending="1" ref="E3:E42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7"/>
  <sheetViews>
    <sheetView workbookViewId="0">
      <selection activeCell="A4" sqref="A4"/>
    </sheetView>
  </sheetViews>
  <sheetFormatPr baseColWidth="10" defaultColWidth="11.5" defaultRowHeight="15" x14ac:dyDescent="0.2"/>
  <cols>
    <col min="2" max="2" width="38.83203125" bestFit="1" customWidth="1"/>
    <col min="3" max="3" width="99" bestFit="1" customWidth="1"/>
    <col min="4" max="4" width="24.83203125" style="8" bestFit="1" customWidth="1"/>
    <col min="5" max="5" width="36.33203125" bestFit="1" customWidth="1"/>
    <col min="6" max="6" width="33.1640625" bestFit="1" customWidth="1"/>
    <col min="7" max="7" width="31" customWidth="1"/>
    <col min="8" max="8" width="35.5" customWidth="1"/>
    <col min="9" max="9" width="30.5" customWidth="1"/>
  </cols>
  <sheetData>
    <row r="2" spans="1:9" x14ac:dyDescent="0.2">
      <c r="A2" s="6"/>
      <c r="B2" s="6"/>
      <c r="C2" s="6"/>
      <c r="D2" s="20" t="s">
        <v>473</v>
      </c>
      <c r="E2" s="27" t="s">
        <v>483</v>
      </c>
      <c r="F2" s="28"/>
      <c r="G2" s="29" t="s">
        <v>484</v>
      </c>
      <c r="H2" s="30"/>
      <c r="I2" s="31"/>
    </row>
    <row r="3" spans="1:9" x14ac:dyDescent="0.2">
      <c r="A3" s="16" t="s">
        <v>470</v>
      </c>
      <c r="B3" s="16" t="s">
        <v>0</v>
      </c>
      <c r="C3" s="19" t="s">
        <v>480</v>
      </c>
      <c r="D3" s="26" t="s">
        <v>481</v>
      </c>
      <c r="E3" s="21" t="s">
        <v>436</v>
      </c>
      <c r="F3" s="22" t="s">
        <v>437</v>
      </c>
      <c r="G3" s="23" t="s">
        <v>438</v>
      </c>
      <c r="H3" s="25" t="s">
        <v>482</v>
      </c>
      <c r="I3" s="24" t="s">
        <v>485</v>
      </c>
    </row>
    <row r="4" spans="1:9" x14ac:dyDescent="0.2">
      <c r="A4" s="2">
        <v>119</v>
      </c>
      <c r="B4" s="2" t="s">
        <v>4</v>
      </c>
      <c r="C4" s="2" t="s">
        <v>5</v>
      </c>
      <c r="D4" s="7">
        <v>89.929899999999989</v>
      </c>
      <c r="E4" s="3">
        <v>3791</v>
      </c>
      <c r="F4" s="3">
        <v>8868</v>
      </c>
      <c r="G4" s="3">
        <v>3400</v>
      </c>
      <c r="H4" s="3">
        <v>14950</v>
      </c>
      <c r="I4" s="3">
        <v>3900</v>
      </c>
    </row>
    <row r="5" spans="1:9" x14ac:dyDescent="0.2">
      <c r="A5" s="2">
        <v>137</v>
      </c>
      <c r="B5" s="2" t="s">
        <v>439</v>
      </c>
      <c r="C5" s="2" t="s">
        <v>5</v>
      </c>
      <c r="D5" s="7">
        <v>65.613299999999995</v>
      </c>
      <c r="E5" s="3">
        <v>5034</v>
      </c>
      <c r="F5" s="3">
        <v>15180</v>
      </c>
      <c r="G5" s="3">
        <v>3345</v>
      </c>
      <c r="H5" s="3">
        <v>23060</v>
      </c>
      <c r="I5" s="3">
        <v>1299</v>
      </c>
    </row>
    <row r="6" spans="1:9" x14ac:dyDescent="0.2">
      <c r="A6" s="2">
        <v>138</v>
      </c>
      <c r="B6" s="2" t="s">
        <v>7</v>
      </c>
      <c r="C6" s="2" t="s">
        <v>5</v>
      </c>
      <c r="D6" s="7">
        <v>61.075199999999995</v>
      </c>
      <c r="E6" s="3">
        <v>3358</v>
      </c>
      <c r="F6" s="3">
        <v>10472</v>
      </c>
      <c r="G6" s="3">
        <v>1350</v>
      </c>
      <c r="H6" s="3">
        <v>16388</v>
      </c>
      <c r="I6" s="3">
        <v>707</v>
      </c>
    </row>
    <row r="7" spans="1:9" x14ac:dyDescent="0.2">
      <c r="A7" s="2">
        <v>622</v>
      </c>
      <c r="B7" s="2" t="s">
        <v>8</v>
      </c>
      <c r="C7" s="2" t="s">
        <v>5</v>
      </c>
      <c r="D7" s="7">
        <v>100</v>
      </c>
      <c r="E7" s="3">
        <v>1499</v>
      </c>
      <c r="F7" s="3">
        <v>10446</v>
      </c>
      <c r="G7" s="3">
        <v>1270</v>
      </c>
      <c r="H7" s="3">
        <v>13806</v>
      </c>
      <c r="I7" s="3">
        <v>2070</v>
      </c>
    </row>
    <row r="8" spans="1:9" x14ac:dyDescent="0.2">
      <c r="A8" s="2">
        <v>631</v>
      </c>
      <c r="B8" s="2" t="s">
        <v>9</v>
      </c>
      <c r="C8" s="2" t="s">
        <v>5</v>
      </c>
      <c r="D8" s="7">
        <v>72.430799999999991</v>
      </c>
      <c r="E8" s="3">
        <v>2756</v>
      </c>
      <c r="F8" s="3">
        <v>8398</v>
      </c>
      <c r="G8" s="3">
        <v>2898</v>
      </c>
      <c r="H8" s="3">
        <v>11790</v>
      </c>
      <c r="I8" s="3">
        <v>2108</v>
      </c>
    </row>
    <row r="9" spans="1:9" x14ac:dyDescent="0.2">
      <c r="A9" s="2">
        <v>723</v>
      </c>
      <c r="B9" s="2" t="s">
        <v>10</v>
      </c>
      <c r="C9" s="2" t="s">
        <v>5</v>
      </c>
      <c r="D9" s="7">
        <v>64.212800000000001</v>
      </c>
      <c r="E9" s="3">
        <v>3779</v>
      </c>
      <c r="F9" s="3">
        <v>10216</v>
      </c>
      <c r="G9" s="3">
        <v>2826</v>
      </c>
      <c r="H9" s="3">
        <v>13012</v>
      </c>
      <c r="I9" s="3">
        <v>2481</v>
      </c>
    </row>
    <row r="10" spans="1:9" x14ac:dyDescent="0.2">
      <c r="A10" s="2">
        <v>728</v>
      </c>
      <c r="B10" s="2" t="s">
        <v>11</v>
      </c>
      <c r="C10" s="2" t="s">
        <v>5</v>
      </c>
      <c r="D10" s="7">
        <v>52.903599999999997</v>
      </c>
      <c r="E10" s="3">
        <v>2817</v>
      </c>
      <c r="F10" s="3">
        <v>7749</v>
      </c>
      <c r="G10" s="3">
        <v>833</v>
      </c>
      <c r="H10" s="3">
        <v>9812</v>
      </c>
      <c r="I10" s="3">
        <v>1088</v>
      </c>
    </row>
    <row r="11" spans="1:9" x14ac:dyDescent="0.2">
      <c r="A11" s="2">
        <v>811</v>
      </c>
      <c r="B11" s="2" t="s">
        <v>12</v>
      </c>
      <c r="C11" s="2" t="s">
        <v>5</v>
      </c>
      <c r="D11" s="7">
        <v>56.648399999999995</v>
      </c>
      <c r="E11" s="3">
        <v>2816</v>
      </c>
      <c r="F11" s="3">
        <v>6814</v>
      </c>
      <c r="G11" s="3">
        <v>1124</v>
      </c>
      <c r="H11" s="3">
        <v>9399</v>
      </c>
      <c r="I11" s="3">
        <v>469</v>
      </c>
    </row>
    <row r="12" spans="1:9" x14ac:dyDescent="0.2">
      <c r="A12" s="2">
        <v>822</v>
      </c>
      <c r="B12" s="2" t="s">
        <v>13</v>
      </c>
      <c r="C12" s="2" t="s">
        <v>5</v>
      </c>
      <c r="D12" s="7">
        <v>78.849800000000002</v>
      </c>
      <c r="E12" s="3">
        <v>3829</v>
      </c>
      <c r="F12" s="3">
        <v>7158</v>
      </c>
      <c r="G12" s="3">
        <v>2</v>
      </c>
      <c r="H12" s="3">
        <v>13471</v>
      </c>
      <c r="I12" s="3">
        <v>1528</v>
      </c>
    </row>
    <row r="13" spans="1:9" x14ac:dyDescent="0.2">
      <c r="A13" s="2">
        <v>912</v>
      </c>
      <c r="B13" s="2" t="s">
        <v>14</v>
      </c>
      <c r="C13" s="2" t="s">
        <v>5</v>
      </c>
      <c r="D13" s="7">
        <v>100</v>
      </c>
      <c r="E13" s="3">
        <v>1452</v>
      </c>
      <c r="F13" s="3">
        <v>5868</v>
      </c>
      <c r="G13" s="3">
        <v>3383</v>
      </c>
      <c r="H13" s="3">
        <v>9799</v>
      </c>
      <c r="I13" s="3">
        <v>2829</v>
      </c>
    </row>
    <row r="14" spans="1:9" x14ac:dyDescent="0.2">
      <c r="A14" s="2">
        <v>937</v>
      </c>
      <c r="B14" s="2" t="s">
        <v>15</v>
      </c>
      <c r="C14" s="2" t="s">
        <v>5</v>
      </c>
      <c r="D14" s="7">
        <v>65.513200000000012</v>
      </c>
      <c r="E14" s="3">
        <v>4956</v>
      </c>
      <c r="F14" s="3">
        <v>13723</v>
      </c>
      <c r="G14" s="3">
        <v>1350</v>
      </c>
      <c r="H14" s="3">
        <v>22067</v>
      </c>
      <c r="I14" s="3">
        <v>1950</v>
      </c>
    </row>
    <row r="15" spans="1:9" x14ac:dyDescent="0.2">
      <c r="A15" s="2">
        <v>1111</v>
      </c>
      <c r="B15" s="2" t="s">
        <v>16</v>
      </c>
      <c r="C15" s="2" t="s">
        <v>5</v>
      </c>
      <c r="D15" s="7">
        <v>99.565100000000001</v>
      </c>
      <c r="E15" s="3">
        <v>3135</v>
      </c>
      <c r="F15" s="3">
        <v>8714</v>
      </c>
      <c r="G15" s="3">
        <v>3800</v>
      </c>
      <c r="H15" s="3">
        <v>17711</v>
      </c>
      <c r="I15" s="3">
        <v>882</v>
      </c>
    </row>
    <row r="16" spans="1:9" x14ac:dyDescent="0.2">
      <c r="A16" s="2">
        <v>1211</v>
      </c>
      <c r="B16" s="2" t="s">
        <v>17</v>
      </c>
      <c r="C16" s="2" t="s">
        <v>5</v>
      </c>
      <c r="D16" s="7">
        <v>100</v>
      </c>
      <c r="E16" s="3">
        <v>2877</v>
      </c>
      <c r="F16" s="3">
        <v>10561</v>
      </c>
      <c r="G16" s="3">
        <v>2570</v>
      </c>
      <c r="H16" s="3">
        <v>23223</v>
      </c>
      <c r="I16" s="3">
        <v>3201</v>
      </c>
    </row>
    <row r="17" spans="1:9" x14ac:dyDescent="0.2">
      <c r="A17" s="2">
        <v>1428</v>
      </c>
      <c r="B17" s="2" t="s">
        <v>18</v>
      </c>
      <c r="C17" s="2" t="s">
        <v>5</v>
      </c>
      <c r="D17" s="7">
        <v>63.438799999999993</v>
      </c>
      <c r="E17" s="3">
        <v>3292</v>
      </c>
      <c r="F17" s="3">
        <v>8889</v>
      </c>
      <c r="G17" s="3">
        <v>1028</v>
      </c>
      <c r="H17" s="3">
        <v>12293</v>
      </c>
      <c r="I17" s="3">
        <v>2453</v>
      </c>
    </row>
    <row r="18" spans="1:9" x14ac:dyDescent="0.2">
      <c r="A18" s="2">
        <v>1441</v>
      </c>
      <c r="B18" s="2" t="s">
        <v>19</v>
      </c>
      <c r="C18" s="2" t="s">
        <v>5</v>
      </c>
      <c r="D18" s="7">
        <v>100</v>
      </c>
      <c r="E18" s="3">
        <v>2049</v>
      </c>
      <c r="F18" s="3">
        <v>6311</v>
      </c>
      <c r="G18" s="3">
        <v>1150</v>
      </c>
      <c r="H18" s="3">
        <v>17211</v>
      </c>
      <c r="I18" s="3">
        <v>0</v>
      </c>
    </row>
    <row r="19" spans="1:9" x14ac:dyDescent="0.2">
      <c r="A19" s="2">
        <v>1514</v>
      </c>
      <c r="B19" s="2" t="s">
        <v>440</v>
      </c>
      <c r="C19" s="2" t="s">
        <v>5</v>
      </c>
      <c r="D19" s="7">
        <v>85.058900000000008</v>
      </c>
      <c r="E19" s="3">
        <v>3719</v>
      </c>
      <c r="F19" s="3">
        <v>9459</v>
      </c>
      <c r="G19" s="3">
        <v>1974</v>
      </c>
      <c r="H19" s="3">
        <v>20580</v>
      </c>
      <c r="I19" s="3">
        <v>0</v>
      </c>
    </row>
    <row r="20" spans="1:9" x14ac:dyDescent="0.2">
      <c r="A20" s="2">
        <v>1523</v>
      </c>
      <c r="B20" s="2" t="s">
        <v>21</v>
      </c>
      <c r="C20" s="2" t="s">
        <v>5</v>
      </c>
      <c r="D20" s="7">
        <v>65.358199999999997</v>
      </c>
      <c r="E20" s="3">
        <v>2450</v>
      </c>
      <c r="F20" s="3">
        <v>6837</v>
      </c>
      <c r="G20" s="3">
        <v>1438</v>
      </c>
      <c r="H20" s="3">
        <v>8955</v>
      </c>
      <c r="I20" s="3">
        <v>2263</v>
      </c>
    </row>
    <row r="21" spans="1:9" x14ac:dyDescent="0.2">
      <c r="A21" s="2">
        <v>1551</v>
      </c>
      <c r="B21" s="2" t="s">
        <v>23</v>
      </c>
      <c r="C21" s="2" t="s">
        <v>5</v>
      </c>
      <c r="D21" s="7">
        <v>100</v>
      </c>
      <c r="E21" s="3">
        <v>3953</v>
      </c>
      <c r="F21" s="3">
        <v>11380</v>
      </c>
      <c r="G21" s="3">
        <v>3225</v>
      </c>
      <c r="H21" s="3">
        <v>21703</v>
      </c>
      <c r="I21" s="3">
        <v>7417</v>
      </c>
    </row>
    <row r="22" spans="1:9" x14ac:dyDescent="0.2">
      <c r="A22" s="2">
        <v>1664</v>
      </c>
      <c r="B22" s="2" t="s">
        <v>24</v>
      </c>
      <c r="C22" s="2" t="s">
        <v>5</v>
      </c>
      <c r="D22" s="7">
        <v>69.303899999999999</v>
      </c>
      <c r="E22" s="3">
        <v>5509</v>
      </c>
      <c r="F22" s="3">
        <v>15751</v>
      </c>
      <c r="G22" s="3">
        <v>3676</v>
      </c>
      <c r="H22" s="3">
        <v>21151</v>
      </c>
      <c r="I22" s="3">
        <v>6004</v>
      </c>
    </row>
    <row r="23" spans="1:9" x14ac:dyDescent="0.2">
      <c r="A23" s="2">
        <v>1717</v>
      </c>
      <c r="B23" s="2" t="s">
        <v>25</v>
      </c>
      <c r="C23" s="2" t="s">
        <v>5</v>
      </c>
      <c r="D23" s="7">
        <v>54.905899999999995</v>
      </c>
      <c r="E23" s="3">
        <v>3226</v>
      </c>
      <c r="F23" s="3">
        <v>9153</v>
      </c>
      <c r="G23" s="3">
        <v>2100</v>
      </c>
      <c r="H23" s="3">
        <v>10530</v>
      </c>
      <c r="I23" s="3">
        <v>501</v>
      </c>
    </row>
    <row r="24" spans="1:9" x14ac:dyDescent="0.2">
      <c r="A24" s="2">
        <v>127</v>
      </c>
      <c r="B24" s="2" t="s">
        <v>26</v>
      </c>
      <c r="C24" s="2" t="s">
        <v>27</v>
      </c>
      <c r="D24" s="7">
        <v>76.199399999999997</v>
      </c>
      <c r="E24" s="3">
        <v>3876</v>
      </c>
      <c r="F24" s="3">
        <v>13356</v>
      </c>
      <c r="G24" s="3">
        <v>2694</v>
      </c>
      <c r="H24" s="3">
        <v>22317</v>
      </c>
      <c r="I24" s="3">
        <v>2660</v>
      </c>
    </row>
    <row r="25" spans="1:9" x14ac:dyDescent="0.2">
      <c r="A25" s="2">
        <v>239</v>
      </c>
      <c r="B25" s="2" t="s">
        <v>28</v>
      </c>
      <c r="C25" s="2" t="s">
        <v>27</v>
      </c>
      <c r="D25" s="7">
        <v>61.210299999999997</v>
      </c>
      <c r="E25" s="3">
        <v>2565</v>
      </c>
      <c r="F25" s="3">
        <v>9223</v>
      </c>
      <c r="G25" s="3">
        <v>2500</v>
      </c>
      <c r="H25" s="3">
        <v>9016</v>
      </c>
      <c r="I25" s="3">
        <v>2789</v>
      </c>
    </row>
    <row r="26" spans="1:9" x14ac:dyDescent="0.2">
      <c r="A26" s="2">
        <v>423</v>
      </c>
      <c r="B26" s="2" t="s">
        <v>29</v>
      </c>
      <c r="C26" s="2" t="s">
        <v>27</v>
      </c>
      <c r="D26" s="7">
        <v>78.79310000000001</v>
      </c>
      <c r="E26" s="3">
        <v>4601</v>
      </c>
      <c r="F26" s="3">
        <v>13682</v>
      </c>
      <c r="G26" s="3">
        <v>3060</v>
      </c>
      <c r="H26" s="3">
        <v>23767</v>
      </c>
      <c r="I26" s="3">
        <v>4263</v>
      </c>
    </row>
    <row r="27" spans="1:9" x14ac:dyDescent="0.2">
      <c r="A27" s="2">
        <v>426</v>
      </c>
      <c r="B27" s="2" t="s">
        <v>441</v>
      </c>
      <c r="C27" s="2" t="s">
        <v>27</v>
      </c>
      <c r="D27" s="7">
        <v>62.346900000000005</v>
      </c>
      <c r="E27" s="3">
        <v>4771</v>
      </c>
      <c r="F27" s="3">
        <v>14279</v>
      </c>
      <c r="G27" s="3">
        <v>3780</v>
      </c>
      <c r="H27" s="3">
        <v>19775</v>
      </c>
      <c r="I27" s="3">
        <v>2869</v>
      </c>
    </row>
    <row r="28" spans="1:9" x14ac:dyDescent="0.2">
      <c r="A28" s="2">
        <v>429</v>
      </c>
      <c r="B28" s="2" t="s">
        <v>31</v>
      </c>
      <c r="C28" s="2" t="s">
        <v>27</v>
      </c>
      <c r="D28" s="7">
        <v>100</v>
      </c>
      <c r="E28" s="3">
        <v>4236</v>
      </c>
      <c r="F28" s="3">
        <v>15038</v>
      </c>
      <c r="G28" s="3">
        <v>4500</v>
      </c>
      <c r="H28" s="3">
        <v>23200</v>
      </c>
      <c r="I28" s="3">
        <v>8119</v>
      </c>
    </row>
    <row r="29" spans="1:9" x14ac:dyDescent="0.2">
      <c r="A29" s="2">
        <v>430</v>
      </c>
      <c r="B29" s="2" t="s">
        <v>32</v>
      </c>
      <c r="C29" s="2" t="s">
        <v>27</v>
      </c>
      <c r="D29" s="7">
        <v>68.619500000000002</v>
      </c>
      <c r="E29" s="3">
        <v>3030</v>
      </c>
      <c r="F29" s="3">
        <v>9444</v>
      </c>
      <c r="G29" s="3">
        <v>2193</v>
      </c>
      <c r="H29" s="3">
        <v>13650</v>
      </c>
      <c r="I29" s="3">
        <v>3219</v>
      </c>
    </row>
    <row r="30" spans="1:9" x14ac:dyDescent="0.2">
      <c r="A30" s="2">
        <v>438</v>
      </c>
      <c r="B30" s="2" t="s">
        <v>33</v>
      </c>
      <c r="C30" s="2" t="s">
        <v>27</v>
      </c>
      <c r="D30" s="7">
        <v>100</v>
      </c>
      <c r="E30" s="3">
        <v>2048</v>
      </c>
      <c r="F30" s="3">
        <v>5886</v>
      </c>
      <c r="G30" s="3">
        <v>2760</v>
      </c>
      <c r="H30" s="3">
        <v>13060</v>
      </c>
      <c r="I30" s="3">
        <v>1705</v>
      </c>
    </row>
    <row r="31" spans="1:9" x14ac:dyDescent="0.2">
      <c r="A31" s="2">
        <v>511</v>
      </c>
      <c r="B31" s="2" t="s">
        <v>35</v>
      </c>
      <c r="C31" s="2" t="s">
        <v>27</v>
      </c>
      <c r="D31" s="7">
        <v>82.589199999999991</v>
      </c>
      <c r="E31" s="3">
        <v>3153</v>
      </c>
      <c r="F31" s="3">
        <v>10061</v>
      </c>
      <c r="G31" s="3">
        <v>1274</v>
      </c>
      <c r="H31" s="3">
        <v>16025</v>
      </c>
      <c r="I31" s="3">
        <v>4300</v>
      </c>
    </row>
    <row r="32" spans="1:9" x14ac:dyDescent="0.2">
      <c r="A32" s="2">
        <v>515</v>
      </c>
      <c r="B32" s="2" t="s">
        <v>36</v>
      </c>
      <c r="C32" s="2" t="s">
        <v>27</v>
      </c>
      <c r="D32" s="7">
        <v>62.842699999999994</v>
      </c>
      <c r="E32" s="3">
        <v>5375</v>
      </c>
      <c r="F32" s="3">
        <v>17197</v>
      </c>
      <c r="G32" s="3">
        <v>1000</v>
      </c>
      <c r="H32" s="3">
        <v>15382</v>
      </c>
      <c r="I32" s="3">
        <v>6257</v>
      </c>
    </row>
    <row r="33" spans="1:9" x14ac:dyDescent="0.2">
      <c r="A33" s="2">
        <v>519</v>
      </c>
      <c r="B33" s="2" t="s">
        <v>37</v>
      </c>
      <c r="C33" s="2" t="s">
        <v>27</v>
      </c>
      <c r="D33" s="7">
        <v>96.580600000000004</v>
      </c>
      <c r="E33" s="3">
        <v>4299</v>
      </c>
      <c r="F33" s="3">
        <v>12770</v>
      </c>
      <c r="G33" s="3">
        <v>4382</v>
      </c>
      <c r="H33" s="3">
        <v>20511</v>
      </c>
      <c r="I33" s="3">
        <v>7286</v>
      </c>
    </row>
    <row r="34" spans="1:9" x14ac:dyDescent="0.2">
      <c r="A34" s="2">
        <v>520</v>
      </c>
      <c r="B34" s="2" t="s">
        <v>38</v>
      </c>
      <c r="C34" s="2" t="s">
        <v>27</v>
      </c>
      <c r="D34" s="7">
        <v>65.527100000000004</v>
      </c>
      <c r="E34" s="3">
        <v>5554</v>
      </c>
      <c r="F34" s="3">
        <v>14427</v>
      </c>
      <c r="G34" s="3">
        <v>3800</v>
      </c>
      <c r="H34" s="3">
        <v>13822</v>
      </c>
      <c r="I34" s="3">
        <v>6340</v>
      </c>
    </row>
    <row r="35" spans="1:9" x14ac:dyDescent="0.2">
      <c r="A35" s="2">
        <v>540</v>
      </c>
      <c r="B35" s="2" t="s">
        <v>39</v>
      </c>
      <c r="C35" s="2" t="s">
        <v>27</v>
      </c>
      <c r="D35" s="7">
        <v>72.377400000000009</v>
      </c>
      <c r="E35" s="3">
        <v>3034</v>
      </c>
      <c r="F35" s="3">
        <v>11881</v>
      </c>
      <c r="G35" s="3">
        <v>2501</v>
      </c>
      <c r="H35" s="3">
        <v>17170</v>
      </c>
      <c r="I35" s="3">
        <v>322</v>
      </c>
    </row>
    <row r="36" spans="1:9" x14ac:dyDescent="0.2">
      <c r="A36" s="2">
        <v>543</v>
      </c>
      <c r="B36" s="2" t="s">
        <v>40</v>
      </c>
      <c r="C36" s="2" t="s">
        <v>27</v>
      </c>
      <c r="D36" s="7">
        <v>60.679499999999997</v>
      </c>
      <c r="E36" s="3">
        <v>1626</v>
      </c>
      <c r="F36" s="3">
        <v>5912</v>
      </c>
      <c r="G36" s="3">
        <v>1820</v>
      </c>
      <c r="H36" s="3">
        <v>6116</v>
      </c>
      <c r="I36" s="3">
        <v>1612</v>
      </c>
    </row>
    <row r="37" spans="1:9" x14ac:dyDescent="0.2">
      <c r="A37" s="2">
        <v>544</v>
      </c>
      <c r="B37" s="2" t="s">
        <v>41</v>
      </c>
      <c r="C37" s="2" t="s">
        <v>27</v>
      </c>
      <c r="D37" s="7">
        <v>48.577799999999996</v>
      </c>
      <c r="E37" s="3">
        <v>3768</v>
      </c>
      <c r="F37" s="3">
        <v>14126</v>
      </c>
      <c r="G37" s="3">
        <v>2500</v>
      </c>
      <c r="H37" s="3">
        <v>14143</v>
      </c>
      <c r="I37" s="3">
        <v>900</v>
      </c>
    </row>
    <row r="38" spans="1:9" x14ac:dyDescent="0.2">
      <c r="A38" s="2">
        <v>616</v>
      </c>
      <c r="B38" s="2" t="s">
        <v>442</v>
      </c>
      <c r="C38" s="2" t="s">
        <v>27</v>
      </c>
      <c r="D38" s="7">
        <v>100</v>
      </c>
      <c r="E38" s="3">
        <v>3250</v>
      </c>
      <c r="F38" s="3">
        <v>8476</v>
      </c>
      <c r="G38" s="3">
        <v>2090</v>
      </c>
      <c r="H38" s="3">
        <v>18203</v>
      </c>
      <c r="I38" s="3">
        <v>4922</v>
      </c>
    </row>
    <row r="39" spans="1:9" x14ac:dyDescent="0.2">
      <c r="A39" s="2">
        <v>617</v>
      </c>
      <c r="B39" s="2" t="s">
        <v>43</v>
      </c>
      <c r="C39" s="2" t="s">
        <v>27</v>
      </c>
      <c r="D39" s="7">
        <v>100</v>
      </c>
      <c r="E39" s="3">
        <v>5929</v>
      </c>
      <c r="F39" s="3">
        <v>13041</v>
      </c>
      <c r="G39" s="3">
        <v>6936</v>
      </c>
      <c r="H39" s="3">
        <v>20016</v>
      </c>
      <c r="I39" s="3">
        <v>9896</v>
      </c>
    </row>
    <row r="40" spans="1:9" x14ac:dyDescent="0.2">
      <c r="A40" s="2">
        <v>618</v>
      </c>
      <c r="B40" s="2" t="s">
        <v>44</v>
      </c>
      <c r="C40" s="2" t="s">
        <v>27</v>
      </c>
      <c r="D40" s="7">
        <v>81.642300000000006</v>
      </c>
      <c r="E40" s="3">
        <v>4095</v>
      </c>
      <c r="F40" s="3">
        <v>9070</v>
      </c>
      <c r="G40" s="3">
        <v>2823</v>
      </c>
      <c r="H40" s="3">
        <v>11515</v>
      </c>
      <c r="I40" s="3">
        <v>5570</v>
      </c>
    </row>
    <row r="41" spans="1:9" x14ac:dyDescent="0.2">
      <c r="A41" s="2">
        <v>621</v>
      </c>
      <c r="B41" s="2" t="s">
        <v>45</v>
      </c>
      <c r="C41" s="2" t="s">
        <v>27</v>
      </c>
      <c r="D41" s="7">
        <v>83.373099999999994</v>
      </c>
      <c r="E41" s="3">
        <v>3896</v>
      </c>
      <c r="F41" s="3">
        <v>13761</v>
      </c>
      <c r="G41" s="3">
        <v>3130</v>
      </c>
      <c r="H41" s="3">
        <v>19730</v>
      </c>
      <c r="I41" s="3">
        <v>5857</v>
      </c>
    </row>
    <row r="42" spans="1:9" x14ac:dyDescent="0.2">
      <c r="A42" s="2">
        <v>714</v>
      </c>
      <c r="B42" s="2" t="s">
        <v>46</v>
      </c>
      <c r="C42" s="2" t="s">
        <v>27</v>
      </c>
      <c r="D42" s="7">
        <v>72.635000000000005</v>
      </c>
      <c r="E42" s="3">
        <v>3416</v>
      </c>
      <c r="F42" s="3">
        <v>7942</v>
      </c>
      <c r="G42" s="3">
        <v>535</v>
      </c>
      <c r="H42" s="3">
        <v>11751</v>
      </c>
      <c r="I42" s="3">
        <v>3815</v>
      </c>
    </row>
    <row r="43" spans="1:9" x14ac:dyDescent="0.2">
      <c r="A43" s="2">
        <v>829</v>
      </c>
      <c r="B43" s="2" t="s">
        <v>49</v>
      </c>
      <c r="C43" s="2" t="s">
        <v>27</v>
      </c>
      <c r="D43" s="7">
        <v>64.014200000000002</v>
      </c>
      <c r="E43" s="3">
        <v>3329</v>
      </c>
      <c r="F43" s="3">
        <v>8801</v>
      </c>
      <c r="G43" s="3">
        <v>2700</v>
      </c>
      <c r="H43" s="3">
        <v>11209</v>
      </c>
      <c r="I43" s="3">
        <v>2978</v>
      </c>
    </row>
    <row r="44" spans="1:9" x14ac:dyDescent="0.2">
      <c r="A44" s="2">
        <v>911</v>
      </c>
      <c r="B44" s="2" t="s">
        <v>50</v>
      </c>
      <c r="C44" s="2" t="s">
        <v>27</v>
      </c>
      <c r="D44" s="7">
        <v>91.951300000000003</v>
      </c>
      <c r="E44" s="3">
        <v>2076</v>
      </c>
      <c r="F44" s="3">
        <v>10142</v>
      </c>
      <c r="G44" s="3">
        <v>3927</v>
      </c>
      <c r="H44" s="3">
        <v>12021</v>
      </c>
      <c r="I44" s="3">
        <v>1298</v>
      </c>
    </row>
    <row r="45" spans="1:9" x14ac:dyDescent="0.2">
      <c r="A45" s="2">
        <v>928</v>
      </c>
      <c r="B45" s="2" t="s">
        <v>51</v>
      </c>
      <c r="C45" s="2" t="s">
        <v>27</v>
      </c>
      <c r="D45" s="7">
        <v>69.995900000000006</v>
      </c>
      <c r="E45" s="3">
        <v>3697</v>
      </c>
      <c r="F45" s="3">
        <v>13173</v>
      </c>
      <c r="G45" s="3">
        <v>2915</v>
      </c>
      <c r="H45" s="3">
        <v>15592</v>
      </c>
      <c r="I45" s="3">
        <v>4721</v>
      </c>
    </row>
    <row r="46" spans="1:9" x14ac:dyDescent="0.2">
      <c r="A46" s="2">
        <v>1029</v>
      </c>
      <c r="B46" s="2" t="s">
        <v>52</v>
      </c>
      <c r="C46" s="2" t="s">
        <v>27</v>
      </c>
      <c r="D46" s="7">
        <v>78.774100000000004</v>
      </c>
      <c r="E46" s="3">
        <v>4023</v>
      </c>
      <c r="F46" s="3">
        <v>13415</v>
      </c>
      <c r="G46" s="3">
        <v>2506</v>
      </c>
      <c r="H46" s="3">
        <v>23023</v>
      </c>
      <c r="I46" s="3">
        <v>3774</v>
      </c>
    </row>
    <row r="47" spans="1:9" x14ac:dyDescent="0.2">
      <c r="A47" s="2">
        <v>1112</v>
      </c>
      <c r="B47" s="2" t="s">
        <v>53</v>
      </c>
      <c r="C47" s="2" t="s">
        <v>27</v>
      </c>
      <c r="D47" s="7">
        <v>67.521100000000004</v>
      </c>
      <c r="E47" s="3">
        <v>9834</v>
      </c>
      <c r="F47" s="3">
        <v>13762</v>
      </c>
      <c r="G47" s="3">
        <v>2321</v>
      </c>
      <c r="H47" s="3">
        <v>15680</v>
      </c>
      <c r="I47" s="3">
        <v>6837</v>
      </c>
    </row>
    <row r="48" spans="1:9" x14ac:dyDescent="0.2">
      <c r="A48" s="2">
        <v>1114</v>
      </c>
      <c r="B48" s="2" t="s">
        <v>54</v>
      </c>
      <c r="C48" s="2" t="s">
        <v>27</v>
      </c>
      <c r="D48" s="7">
        <v>96.499500000000012</v>
      </c>
      <c r="E48" s="3">
        <v>2687</v>
      </c>
      <c r="F48" s="3">
        <v>6665</v>
      </c>
      <c r="G48" s="3">
        <v>1772</v>
      </c>
      <c r="H48" s="3">
        <v>15524</v>
      </c>
      <c r="I48" s="3">
        <v>479</v>
      </c>
    </row>
    <row r="49" spans="1:9" x14ac:dyDescent="0.2">
      <c r="A49" s="2">
        <v>1142</v>
      </c>
      <c r="B49" s="2" t="s">
        <v>56</v>
      </c>
      <c r="C49" s="2" t="s">
        <v>27</v>
      </c>
      <c r="D49" s="7">
        <v>81.72890000000001</v>
      </c>
      <c r="E49" s="3">
        <v>5258</v>
      </c>
      <c r="F49" s="3">
        <v>16394</v>
      </c>
      <c r="G49" s="3">
        <v>3518</v>
      </c>
      <c r="H49" s="3">
        <v>21905</v>
      </c>
      <c r="I49" s="3">
        <v>7730</v>
      </c>
    </row>
    <row r="50" spans="1:9" x14ac:dyDescent="0.2">
      <c r="A50" s="2">
        <v>1231</v>
      </c>
      <c r="B50" s="2" t="s">
        <v>58</v>
      </c>
      <c r="C50" s="2" t="s">
        <v>27</v>
      </c>
      <c r="D50" s="7">
        <v>53.775199999999998</v>
      </c>
      <c r="E50" s="3">
        <v>4281</v>
      </c>
      <c r="F50" s="3">
        <v>13729</v>
      </c>
      <c r="G50" s="3">
        <v>3089</v>
      </c>
      <c r="H50" s="3">
        <v>15719</v>
      </c>
      <c r="I50" s="3">
        <v>3370</v>
      </c>
    </row>
    <row r="51" spans="1:9" x14ac:dyDescent="0.2">
      <c r="A51" s="2">
        <v>1264</v>
      </c>
      <c r="B51" s="2" t="s">
        <v>60</v>
      </c>
      <c r="C51" s="2" t="s">
        <v>27</v>
      </c>
      <c r="D51" s="7">
        <v>43.898099999999999</v>
      </c>
      <c r="E51" s="3">
        <v>4197</v>
      </c>
      <c r="F51" s="3">
        <v>12217</v>
      </c>
      <c r="G51" s="3">
        <v>1925</v>
      </c>
      <c r="H51" s="3">
        <v>11485</v>
      </c>
      <c r="I51" s="3">
        <v>2668</v>
      </c>
    </row>
    <row r="52" spans="1:9" x14ac:dyDescent="0.2">
      <c r="A52" s="2">
        <v>1419</v>
      </c>
      <c r="B52" s="2" t="s">
        <v>61</v>
      </c>
      <c r="C52" s="2" t="s">
        <v>27</v>
      </c>
      <c r="D52" s="7">
        <v>99.374799999999993</v>
      </c>
      <c r="E52" s="3">
        <v>3157</v>
      </c>
      <c r="F52" s="3">
        <v>8775</v>
      </c>
      <c r="G52" s="3">
        <v>4779</v>
      </c>
      <c r="H52" s="3">
        <v>9015</v>
      </c>
      <c r="I52" s="3">
        <v>2584</v>
      </c>
    </row>
    <row r="53" spans="1:9" x14ac:dyDescent="0.2">
      <c r="A53" s="2">
        <v>1429</v>
      </c>
      <c r="B53" s="2" t="s">
        <v>62</v>
      </c>
      <c r="C53" s="2" t="s">
        <v>27</v>
      </c>
      <c r="D53" s="7">
        <v>86.521199999999993</v>
      </c>
      <c r="E53" s="3">
        <v>3766</v>
      </c>
      <c r="F53" s="3">
        <v>8196</v>
      </c>
      <c r="G53" s="3">
        <v>2769</v>
      </c>
      <c r="H53" s="3">
        <v>14151</v>
      </c>
      <c r="I53" s="3">
        <v>4177</v>
      </c>
    </row>
    <row r="54" spans="1:9" x14ac:dyDescent="0.2">
      <c r="A54" s="2">
        <v>1430</v>
      </c>
      <c r="B54" s="2" t="s">
        <v>63</v>
      </c>
      <c r="C54" s="2" t="s">
        <v>27</v>
      </c>
      <c r="D54" s="7">
        <v>55.645199999999996</v>
      </c>
      <c r="E54" s="3">
        <v>4127</v>
      </c>
      <c r="F54" s="3">
        <v>13437</v>
      </c>
      <c r="G54" s="3">
        <v>1587</v>
      </c>
      <c r="H54" s="3">
        <v>16605</v>
      </c>
      <c r="I54" s="3">
        <v>2314</v>
      </c>
    </row>
    <row r="55" spans="1:9" x14ac:dyDescent="0.2">
      <c r="A55" s="2">
        <v>1433</v>
      </c>
      <c r="B55" s="2" t="s">
        <v>65</v>
      </c>
      <c r="C55" s="2" t="s">
        <v>27</v>
      </c>
      <c r="D55" s="7">
        <v>100</v>
      </c>
      <c r="E55" s="3">
        <v>2381</v>
      </c>
      <c r="F55" s="3">
        <v>7652</v>
      </c>
      <c r="G55" s="3">
        <v>4212</v>
      </c>
      <c r="H55" s="3">
        <v>16059</v>
      </c>
      <c r="I55" s="3">
        <v>1742</v>
      </c>
    </row>
    <row r="56" spans="1:9" x14ac:dyDescent="0.2">
      <c r="A56" s="2">
        <v>1511</v>
      </c>
      <c r="B56" s="2" t="s">
        <v>66</v>
      </c>
      <c r="C56" s="2" t="s">
        <v>27</v>
      </c>
      <c r="D56" s="7">
        <v>85.681700000000006</v>
      </c>
      <c r="E56" s="3">
        <v>2915</v>
      </c>
      <c r="F56" s="3">
        <v>9902</v>
      </c>
      <c r="G56" s="3">
        <v>1800</v>
      </c>
      <c r="H56" s="3">
        <v>18240</v>
      </c>
      <c r="I56" s="3">
        <v>3296</v>
      </c>
    </row>
    <row r="57" spans="1:9" x14ac:dyDescent="0.2">
      <c r="A57" s="2">
        <v>1525</v>
      </c>
      <c r="B57" s="2" t="s">
        <v>67</v>
      </c>
      <c r="C57" s="2" t="s">
        <v>27</v>
      </c>
      <c r="D57" s="7">
        <v>100</v>
      </c>
      <c r="E57" s="3">
        <v>3608</v>
      </c>
      <c r="F57" s="3">
        <v>13236</v>
      </c>
      <c r="G57" s="3">
        <v>7065</v>
      </c>
      <c r="H57" s="3">
        <v>27689</v>
      </c>
      <c r="I57" s="3">
        <v>5677</v>
      </c>
    </row>
    <row r="58" spans="1:9" x14ac:dyDescent="0.2">
      <c r="A58" s="2">
        <v>1543</v>
      </c>
      <c r="B58" s="2" t="s">
        <v>68</v>
      </c>
      <c r="C58" s="2" t="s">
        <v>27</v>
      </c>
      <c r="D58" s="7">
        <v>60.918300000000002</v>
      </c>
      <c r="E58" s="3">
        <v>4044</v>
      </c>
      <c r="F58" s="3">
        <v>10999</v>
      </c>
      <c r="G58" s="3">
        <v>2000</v>
      </c>
      <c r="H58" s="3">
        <v>13350</v>
      </c>
      <c r="I58" s="3">
        <v>3900</v>
      </c>
    </row>
    <row r="59" spans="1:9" x14ac:dyDescent="0.2">
      <c r="A59" s="2">
        <v>1557</v>
      </c>
      <c r="B59" s="2" t="s">
        <v>69</v>
      </c>
      <c r="C59" s="2" t="s">
        <v>27</v>
      </c>
      <c r="D59" s="7">
        <v>92.261300000000006</v>
      </c>
      <c r="E59" s="3">
        <v>3509</v>
      </c>
      <c r="F59" s="3">
        <v>9991</v>
      </c>
      <c r="G59" s="3">
        <v>1260</v>
      </c>
      <c r="H59" s="3">
        <v>11301</v>
      </c>
      <c r="I59" s="3">
        <v>5788</v>
      </c>
    </row>
    <row r="60" spans="1:9" x14ac:dyDescent="0.2">
      <c r="A60" s="2">
        <v>1560</v>
      </c>
      <c r="B60" s="2" t="s">
        <v>70</v>
      </c>
      <c r="C60" s="2" t="s">
        <v>27</v>
      </c>
      <c r="D60" s="7">
        <v>65.186599999999999</v>
      </c>
      <c r="E60" s="3">
        <v>4388</v>
      </c>
      <c r="F60" s="3">
        <v>11611</v>
      </c>
      <c r="G60" s="3">
        <v>2367</v>
      </c>
      <c r="H60" s="3">
        <v>17674</v>
      </c>
      <c r="I60" s="3">
        <v>1695</v>
      </c>
    </row>
    <row r="61" spans="1:9" x14ac:dyDescent="0.2">
      <c r="A61" s="2">
        <v>1567</v>
      </c>
      <c r="B61" s="2" t="s">
        <v>71</v>
      </c>
      <c r="C61" s="2" t="s">
        <v>27</v>
      </c>
      <c r="D61" s="7">
        <v>59.523700000000005</v>
      </c>
      <c r="E61" s="3">
        <v>3841</v>
      </c>
      <c r="F61" s="3">
        <v>11582</v>
      </c>
      <c r="G61" s="3">
        <v>1750</v>
      </c>
      <c r="H61" s="3">
        <v>11800</v>
      </c>
      <c r="I61" s="3">
        <v>4001</v>
      </c>
    </row>
    <row r="62" spans="1:9" x14ac:dyDescent="0.2">
      <c r="A62" s="2">
        <v>1612</v>
      </c>
      <c r="B62" s="2" t="s">
        <v>72</v>
      </c>
      <c r="C62" s="2" t="s">
        <v>27</v>
      </c>
      <c r="D62" s="7">
        <v>76.855900000000005</v>
      </c>
      <c r="E62" s="3">
        <v>6114</v>
      </c>
      <c r="F62" s="3">
        <v>17155</v>
      </c>
      <c r="G62" s="3">
        <v>1796</v>
      </c>
      <c r="H62" s="3">
        <v>25747</v>
      </c>
      <c r="I62" s="3">
        <v>7585</v>
      </c>
    </row>
    <row r="63" spans="1:9" x14ac:dyDescent="0.2">
      <c r="A63" s="2">
        <v>1627</v>
      </c>
      <c r="B63" s="2" t="s">
        <v>73</v>
      </c>
      <c r="C63" s="2" t="s">
        <v>27</v>
      </c>
      <c r="D63" s="7">
        <v>52.318100000000001</v>
      </c>
      <c r="E63" s="3">
        <v>3247</v>
      </c>
      <c r="F63" s="3">
        <v>15686</v>
      </c>
      <c r="G63" s="3">
        <v>2341</v>
      </c>
      <c r="H63" s="3">
        <v>13606</v>
      </c>
      <c r="I63" s="3">
        <v>3180</v>
      </c>
    </row>
    <row r="64" spans="1:9" x14ac:dyDescent="0.2">
      <c r="A64" s="2">
        <v>1630</v>
      </c>
      <c r="B64" s="2" t="s">
        <v>74</v>
      </c>
      <c r="C64" s="2" t="s">
        <v>27</v>
      </c>
      <c r="D64" s="7">
        <v>100</v>
      </c>
      <c r="E64" s="3">
        <v>2290</v>
      </c>
      <c r="F64" s="3">
        <v>6927</v>
      </c>
      <c r="G64" s="3">
        <v>2594</v>
      </c>
      <c r="H64" s="3">
        <v>16782</v>
      </c>
      <c r="I64" s="3">
        <v>397</v>
      </c>
    </row>
    <row r="65" spans="1:9" x14ac:dyDescent="0.2">
      <c r="A65" s="2">
        <v>1635</v>
      </c>
      <c r="B65" s="2" t="s">
        <v>75</v>
      </c>
      <c r="C65" s="2" t="s">
        <v>27</v>
      </c>
      <c r="D65" s="7">
        <v>76.159600000000012</v>
      </c>
      <c r="E65" s="3">
        <v>2924</v>
      </c>
      <c r="F65" s="3">
        <v>11548</v>
      </c>
      <c r="G65" s="3">
        <v>3011</v>
      </c>
      <c r="H65" s="3">
        <v>16237</v>
      </c>
      <c r="I65" s="3">
        <v>3843</v>
      </c>
    </row>
    <row r="66" spans="1:9" x14ac:dyDescent="0.2">
      <c r="A66" s="2">
        <v>1636</v>
      </c>
      <c r="B66" s="2" t="s">
        <v>76</v>
      </c>
      <c r="C66" s="2" t="s">
        <v>27</v>
      </c>
      <c r="D66" s="7">
        <v>59.160800000000002</v>
      </c>
      <c r="E66" s="3">
        <v>4183</v>
      </c>
      <c r="F66" s="3">
        <v>13684</v>
      </c>
      <c r="G66" s="3">
        <v>4437</v>
      </c>
      <c r="H66" s="3">
        <v>15906</v>
      </c>
      <c r="I66" s="3">
        <v>0</v>
      </c>
    </row>
    <row r="67" spans="1:9" x14ac:dyDescent="0.2">
      <c r="A67" s="2">
        <v>1644</v>
      </c>
      <c r="B67" s="2" t="s">
        <v>77</v>
      </c>
      <c r="C67" s="2" t="s">
        <v>27</v>
      </c>
      <c r="D67" s="7">
        <v>64.7727</v>
      </c>
      <c r="E67" s="3">
        <v>3107</v>
      </c>
      <c r="F67" s="3">
        <v>9271</v>
      </c>
      <c r="G67" s="3">
        <v>1010</v>
      </c>
      <c r="H67" s="3">
        <v>10283</v>
      </c>
      <c r="I67" s="3">
        <v>3512</v>
      </c>
    </row>
    <row r="68" spans="1:9" x14ac:dyDescent="0.2">
      <c r="A68" s="2">
        <v>1724</v>
      </c>
      <c r="B68" s="2" t="s">
        <v>78</v>
      </c>
      <c r="C68" s="2" t="s">
        <v>27</v>
      </c>
      <c r="D68" s="7">
        <v>100</v>
      </c>
      <c r="E68" s="3">
        <v>2818</v>
      </c>
      <c r="F68" s="3">
        <v>6313</v>
      </c>
      <c r="G68" s="3">
        <v>1270</v>
      </c>
      <c r="H68" s="3">
        <v>13120</v>
      </c>
      <c r="I68" s="3">
        <v>4272</v>
      </c>
    </row>
    <row r="69" spans="1:9" x14ac:dyDescent="0.2">
      <c r="A69" s="2">
        <v>1744</v>
      </c>
      <c r="B69" s="2" t="s">
        <v>79</v>
      </c>
      <c r="C69" s="2" t="s">
        <v>27</v>
      </c>
      <c r="D69" s="7">
        <v>68.841399999999993</v>
      </c>
      <c r="E69" s="3">
        <v>4770</v>
      </c>
      <c r="F69" s="3">
        <v>10455</v>
      </c>
      <c r="G69" s="3">
        <v>3128</v>
      </c>
      <c r="H69" s="3">
        <v>15749</v>
      </c>
      <c r="I69" s="3">
        <v>2623</v>
      </c>
    </row>
    <row r="70" spans="1:9" x14ac:dyDescent="0.2">
      <c r="A70" s="2">
        <v>1822</v>
      </c>
      <c r="B70" s="2" t="s">
        <v>81</v>
      </c>
      <c r="C70" s="2" t="s">
        <v>27</v>
      </c>
      <c r="D70" s="7">
        <v>39.734499999999997</v>
      </c>
      <c r="E70" s="3">
        <v>3852</v>
      </c>
      <c r="F70" s="3">
        <v>7631</v>
      </c>
      <c r="G70" s="3">
        <v>1050</v>
      </c>
      <c r="H70" s="3">
        <v>6400</v>
      </c>
      <c r="I70" s="3">
        <v>1650</v>
      </c>
    </row>
    <row r="71" spans="1:9" x14ac:dyDescent="0.2">
      <c r="A71" s="2">
        <v>1854</v>
      </c>
      <c r="B71" s="2" t="s">
        <v>83</v>
      </c>
      <c r="C71" s="2" t="s">
        <v>27</v>
      </c>
      <c r="D71" s="7">
        <v>58.728299999999997</v>
      </c>
      <c r="E71" s="3">
        <v>5600</v>
      </c>
      <c r="F71" s="3">
        <v>10749</v>
      </c>
      <c r="G71" s="3">
        <v>1809</v>
      </c>
      <c r="H71" s="3">
        <v>13546</v>
      </c>
      <c r="I71" s="3">
        <v>3475</v>
      </c>
    </row>
    <row r="72" spans="1:9" x14ac:dyDescent="0.2">
      <c r="A72" s="2">
        <v>1868</v>
      </c>
      <c r="B72" s="2" t="s">
        <v>84</v>
      </c>
      <c r="C72" s="2" t="s">
        <v>27</v>
      </c>
      <c r="D72" s="7">
        <v>100</v>
      </c>
      <c r="E72" s="3">
        <v>1983</v>
      </c>
      <c r="F72" s="3">
        <v>13577</v>
      </c>
      <c r="G72" s="3">
        <v>4396</v>
      </c>
      <c r="H72" s="3">
        <v>18705</v>
      </c>
      <c r="I72" s="3">
        <v>4450</v>
      </c>
    </row>
    <row r="73" spans="1:9" x14ac:dyDescent="0.2">
      <c r="A73" s="2">
        <v>1913</v>
      </c>
      <c r="B73" s="2" t="s">
        <v>85</v>
      </c>
      <c r="C73" s="2" t="s">
        <v>27</v>
      </c>
      <c r="D73" s="7">
        <v>74.641800000000003</v>
      </c>
      <c r="E73" s="3">
        <v>6066</v>
      </c>
      <c r="F73" s="3">
        <v>11108</v>
      </c>
      <c r="G73" s="3">
        <v>1800</v>
      </c>
      <c r="H73" s="3">
        <v>17250</v>
      </c>
      <c r="I73" s="3">
        <v>5500</v>
      </c>
    </row>
    <row r="74" spans="1:9" x14ac:dyDescent="0.2">
      <c r="A74" s="2">
        <v>1925</v>
      </c>
      <c r="B74" s="2" t="s">
        <v>86</v>
      </c>
      <c r="C74" s="2" t="s">
        <v>27</v>
      </c>
      <c r="D74" s="7">
        <v>62.359699999999997</v>
      </c>
      <c r="E74" s="3">
        <v>4205</v>
      </c>
      <c r="F74" s="3">
        <v>12967</v>
      </c>
      <c r="G74" s="3">
        <v>2560</v>
      </c>
      <c r="H74" s="3">
        <v>13898</v>
      </c>
      <c r="I74" s="3">
        <v>4588</v>
      </c>
    </row>
    <row r="75" spans="1:9" x14ac:dyDescent="0.2">
      <c r="A75" s="2">
        <v>111</v>
      </c>
      <c r="B75" s="2" t="s">
        <v>87</v>
      </c>
      <c r="C75" s="2" t="s">
        <v>88</v>
      </c>
      <c r="D75" s="7">
        <v>69.706000000000003</v>
      </c>
      <c r="E75" s="3">
        <v>4373</v>
      </c>
      <c r="F75" s="3">
        <v>13162</v>
      </c>
      <c r="G75" s="3">
        <v>2799</v>
      </c>
      <c r="H75" s="3">
        <v>14743</v>
      </c>
      <c r="I75" s="3">
        <v>3828</v>
      </c>
    </row>
    <row r="76" spans="1:9" x14ac:dyDescent="0.2">
      <c r="A76" s="2">
        <v>432</v>
      </c>
      <c r="B76" s="2" t="s">
        <v>89</v>
      </c>
      <c r="C76" s="2" t="s">
        <v>88</v>
      </c>
      <c r="D76" s="7">
        <v>66.260900000000007</v>
      </c>
      <c r="E76" s="3">
        <v>3070</v>
      </c>
      <c r="F76" s="3">
        <v>10304</v>
      </c>
      <c r="G76" s="3">
        <v>2322</v>
      </c>
      <c r="H76" s="3">
        <v>9766</v>
      </c>
      <c r="I76" s="3">
        <v>2850</v>
      </c>
    </row>
    <row r="77" spans="1:9" x14ac:dyDescent="0.2">
      <c r="A77" s="2">
        <v>513</v>
      </c>
      <c r="B77" s="2" t="s">
        <v>90</v>
      </c>
      <c r="C77" s="2" t="s">
        <v>88</v>
      </c>
      <c r="D77" s="7">
        <v>79.823599999999999</v>
      </c>
      <c r="E77" s="3">
        <v>3727</v>
      </c>
      <c r="F77" s="3">
        <v>11668</v>
      </c>
      <c r="G77" s="3">
        <v>3157</v>
      </c>
      <c r="H77" s="3">
        <v>14160</v>
      </c>
      <c r="I77" s="3">
        <v>3100</v>
      </c>
    </row>
    <row r="78" spans="1:9" x14ac:dyDescent="0.2">
      <c r="A78" s="2">
        <v>514</v>
      </c>
      <c r="B78" s="2" t="s">
        <v>91</v>
      </c>
      <c r="C78" s="2" t="s">
        <v>88</v>
      </c>
      <c r="D78" s="7">
        <v>70.285799999999995</v>
      </c>
      <c r="E78" s="3">
        <v>4595</v>
      </c>
      <c r="F78" s="3">
        <v>13639</v>
      </c>
      <c r="G78" s="3">
        <v>1562</v>
      </c>
      <c r="H78" s="3">
        <v>16538</v>
      </c>
      <c r="I78" s="3">
        <v>5520</v>
      </c>
    </row>
    <row r="79" spans="1:9" x14ac:dyDescent="0.2">
      <c r="A79" s="2">
        <v>619</v>
      </c>
      <c r="B79" s="2" t="s">
        <v>92</v>
      </c>
      <c r="C79" s="2" t="s">
        <v>88</v>
      </c>
      <c r="D79" s="7">
        <v>76.192700000000002</v>
      </c>
      <c r="E79" s="3">
        <v>7778</v>
      </c>
      <c r="F79" s="3">
        <v>20201</v>
      </c>
      <c r="G79" s="3">
        <v>3961</v>
      </c>
      <c r="H79" s="3">
        <v>28027</v>
      </c>
      <c r="I79" s="3">
        <v>5362</v>
      </c>
    </row>
    <row r="80" spans="1:9" x14ac:dyDescent="0.2">
      <c r="A80" s="2">
        <v>620</v>
      </c>
      <c r="B80" s="2" t="s">
        <v>93</v>
      </c>
      <c r="C80" s="2" t="s">
        <v>88</v>
      </c>
      <c r="D80" s="7">
        <v>60.460899999999995</v>
      </c>
      <c r="E80" s="3">
        <v>6891</v>
      </c>
      <c r="F80" s="3">
        <v>22646</v>
      </c>
      <c r="G80" s="3">
        <v>2495</v>
      </c>
      <c r="H80" s="3">
        <v>22266</v>
      </c>
      <c r="I80" s="3">
        <v>9028</v>
      </c>
    </row>
    <row r="81" spans="1:9" x14ac:dyDescent="0.2">
      <c r="A81" s="2">
        <v>833</v>
      </c>
      <c r="B81" s="2" t="s">
        <v>94</v>
      </c>
      <c r="C81" s="2" t="s">
        <v>88</v>
      </c>
      <c r="D81" s="7">
        <v>64.717600000000004</v>
      </c>
      <c r="E81" s="3">
        <v>5022</v>
      </c>
      <c r="F81" s="3">
        <v>17224</v>
      </c>
      <c r="G81" s="3">
        <v>3000</v>
      </c>
      <c r="H81" s="3">
        <v>16980</v>
      </c>
      <c r="I81" s="3">
        <v>6345</v>
      </c>
    </row>
    <row r="82" spans="1:9" x14ac:dyDescent="0.2">
      <c r="A82" s="2">
        <v>1133</v>
      </c>
      <c r="B82" s="2" t="s">
        <v>96</v>
      </c>
      <c r="C82" s="2" t="s">
        <v>88</v>
      </c>
      <c r="D82" s="7">
        <v>71.153300000000002</v>
      </c>
      <c r="E82" s="3">
        <v>5916</v>
      </c>
      <c r="F82" s="3">
        <v>17655</v>
      </c>
      <c r="G82" s="3">
        <v>3973</v>
      </c>
      <c r="H82" s="3">
        <v>20868</v>
      </c>
      <c r="I82" s="3">
        <v>2610</v>
      </c>
    </row>
    <row r="83" spans="1:9" x14ac:dyDescent="0.2">
      <c r="A83" s="2">
        <v>1135</v>
      </c>
      <c r="B83" s="2" t="s">
        <v>97</v>
      </c>
      <c r="C83" s="2" t="s">
        <v>88</v>
      </c>
      <c r="D83" s="7">
        <v>76.536299999999997</v>
      </c>
      <c r="E83" s="3">
        <v>5262</v>
      </c>
      <c r="F83" s="3">
        <v>22234</v>
      </c>
      <c r="G83" s="3">
        <v>2587</v>
      </c>
      <c r="H83" s="3">
        <v>26201</v>
      </c>
      <c r="I83" s="3">
        <v>6813</v>
      </c>
    </row>
    <row r="84" spans="1:9" x14ac:dyDescent="0.2">
      <c r="A84" s="2">
        <v>1222</v>
      </c>
      <c r="B84" s="2" t="s">
        <v>98</v>
      </c>
      <c r="C84" s="2" t="s">
        <v>88</v>
      </c>
      <c r="D84" s="7">
        <v>99.447700000000012</v>
      </c>
      <c r="E84" s="3">
        <v>2090</v>
      </c>
      <c r="F84" s="3">
        <v>9282</v>
      </c>
      <c r="G84" s="3">
        <v>1392</v>
      </c>
      <c r="H84" s="3">
        <v>13747</v>
      </c>
      <c r="I84" s="3">
        <v>1645</v>
      </c>
    </row>
    <row r="85" spans="1:9" x14ac:dyDescent="0.2">
      <c r="A85" s="2">
        <v>1242</v>
      </c>
      <c r="B85" s="2" t="s">
        <v>99</v>
      </c>
      <c r="C85" s="2" t="s">
        <v>88</v>
      </c>
      <c r="D85" s="7">
        <v>65.48</v>
      </c>
      <c r="E85" s="3">
        <v>3224</v>
      </c>
      <c r="F85" s="3">
        <v>9317</v>
      </c>
      <c r="G85" s="3">
        <v>1612</v>
      </c>
      <c r="H85" s="3">
        <v>11195</v>
      </c>
      <c r="I85" s="3">
        <v>1078</v>
      </c>
    </row>
    <row r="86" spans="1:9" x14ac:dyDescent="0.2">
      <c r="A86" s="2">
        <v>1244</v>
      </c>
      <c r="B86" s="2" t="s">
        <v>100</v>
      </c>
      <c r="C86" s="2" t="s">
        <v>88</v>
      </c>
      <c r="D86" s="7">
        <v>94.385400000000004</v>
      </c>
      <c r="E86" s="3">
        <v>4128</v>
      </c>
      <c r="F86" s="3">
        <v>15068</v>
      </c>
      <c r="G86" s="3">
        <v>3962</v>
      </c>
      <c r="H86" s="3">
        <v>22084</v>
      </c>
      <c r="I86" s="3">
        <v>421</v>
      </c>
    </row>
    <row r="87" spans="1:9" x14ac:dyDescent="0.2">
      <c r="A87" s="2">
        <v>1251</v>
      </c>
      <c r="B87" s="2" t="s">
        <v>101</v>
      </c>
      <c r="C87" s="2" t="s">
        <v>88</v>
      </c>
      <c r="D87" s="7">
        <v>86.887299999999996</v>
      </c>
      <c r="E87" s="3">
        <v>4789</v>
      </c>
      <c r="F87" s="3">
        <v>17471</v>
      </c>
      <c r="G87" s="3">
        <v>4833</v>
      </c>
      <c r="H87" s="3">
        <v>22141</v>
      </c>
      <c r="I87" s="3">
        <v>5618</v>
      </c>
    </row>
    <row r="88" spans="1:9" x14ac:dyDescent="0.2">
      <c r="A88" s="2">
        <v>1259</v>
      </c>
      <c r="B88" s="2" t="s">
        <v>102</v>
      </c>
      <c r="C88" s="2" t="s">
        <v>88</v>
      </c>
      <c r="D88" s="7">
        <v>61.694299999999998</v>
      </c>
      <c r="E88" s="3">
        <v>6976</v>
      </c>
      <c r="F88" s="3">
        <v>21612</v>
      </c>
      <c r="G88" s="3">
        <v>3190</v>
      </c>
      <c r="H88" s="3">
        <v>24064</v>
      </c>
      <c r="I88" s="3">
        <v>2570</v>
      </c>
    </row>
    <row r="89" spans="1:9" x14ac:dyDescent="0.2">
      <c r="A89" s="2">
        <v>1416</v>
      </c>
      <c r="B89" s="2" t="s">
        <v>103</v>
      </c>
      <c r="C89" s="2" t="s">
        <v>88</v>
      </c>
      <c r="D89" s="7">
        <v>81.394400000000005</v>
      </c>
      <c r="E89" s="3">
        <v>5606</v>
      </c>
      <c r="F89" s="3">
        <v>18652</v>
      </c>
      <c r="G89" s="3">
        <v>3858</v>
      </c>
      <c r="H89" s="3">
        <v>24382</v>
      </c>
      <c r="I89" s="3">
        <v>7655</v>
      </c>
    </row>
    <row r="90" spans="1:9" x14ac:dyDescent="0.2">
      <c r="A90" s="2">
        <v>1417</v>
      </c>
      <c r="B90" s="2" t="s">
        <v>104</v>
      </c>
      <c r="C90" s="2" t="s">
        <v>88</v>
      </c>
      <c r="D90" s="7">
        <v>58.699999999999996</v>
      </c>
      <c r="E90" s="3">
        <v>4674</v>
      </c>
      <c r="F90" s="3">
        <v>12531</v>
      </c>
      <c r="G90" s="3">
        <v>1545</v>
      </c>
      <c r="H90" s="3">
        <v>13718</v>
      </c>
      <c r="I90" s="3">
        <v>2369</v>
      </c>
    </row>
    <row r="91" spans="1:9" x14ac:dyDescent="0.2">
      <c r="A91" s="2">
        <v>1617</v>
      </c>
      <c r="B91" s="2" t="s">
        <v>106</v>
      </c>
      <c r="C91" s="2" t="s">
        <v>88</v>
      </c>
      <c r="D91" s="7">
        <v>100</v>
      </c>
      <c r="E91" s="3">
        <v>5207</v>
      </c>
      <c r="F91" s="3">
        <v>13931</v>
      </c>
      <c r="G91" s="3">
        <v>4953</v>
      </c>
      <c r="H91" s="3">
        <v>23280</v>
      </c>
      <c r="I91" s="3">
        <v>2341</v>
      </c>
    </row>
    <row r="92" spans="1:9" x14ac:dyDescent="0.2">
      <c r="A92" s="2">
        <v>1620</v>
      </c>
      <c r="B92" s="2" t="s">
        <v>107</v>
      </c>
      <c r="C92" s="2" t="s">
        <v>88</v>
      </c>
      <c r="D92" s="7">
        <v>76.106099999999998</v>
      </c>
      <c r="E92" s="3">
        <v>6848</v>
      </c>
      <c r="F92" s="3">
        <v>23736</v>
      </c>
      <c r="G92" s="3">
        <v>6621</v>
      </c>
      <c r="H92" s="3">
        <v>18409</v>
      </c>
      <c r="I92" s="3">
        <v>4880</v>
      </c>
    </row>
    <row r="93" spans="1:9" x14ac:dyDescent="0.2">
      <c r="A93" s="2">
        <v>1711</v>
      </c>
      <c r="B93" s="2" t="s">
        <v>108</v>
      </c>
      <c r="C93" s="2" t="s">
        <v>88</v>
      </c>
      <c r="D93" s="7">
        <v>100</v>
      </c>
      <c r="E93" s="3">
        <v>3061</v>
      </c>
      <c r="F93" s="3">
        <v>10268</v>
      </c>
      <c r="G93" s="3">
        <v>1200</v>
      </c>
      <c r="H93" s="3">
        <v>15600</v>
      </c>
      <c r="I93" s="3">
        <v>8400</v>
      </c>
    </row>
    <row r="94" spans="1:9" x14ac:dyDescent="0.2">
      <c r="A94" s="2">
        <v>1736</v>
      </c>
      <c r="B94" s="2" t="s">
        <v>443</v>
      </c>
      <c r="C94" s="2" t="s">
        <v>88</v>
      </c>
      <c r="D94" s="7">
        <v>92.535799999999995</v>
      </c>
      <c r="E94" s="3">
        <v>2621</v>
      </c>
      <c r="F94" s="3">
        <v>7359</v>
      </c>
      <c r="G94" s="3">
        <v>2294</v>
      </c>
      <c r="H94" s="3">
        <v>11094</v>
      </c>
      <c r="I94" s="3">
        <v>1971</v>
      </c>
    </row>
    <row r="95" spans="1:9" x14ac:dyDescent="0.2">
      <c r="A95" s="2">
        <v>1750</v>
      </c>
      <c r="B95" s="2" t="s">
        <v>110</v>
      </c>
      <c r="C95" s="2" t="s">
        <v>88</v>
      </c>
      <c r="D95" s="7">
        <v>100</v>
      </c>
      <c r="E95" s="3">
        <v>4214</v>
      </c>
      <c r="F95" s="3">
        <v>11948</v>
      </c>
      <c r="G95" s="3">
        <v>2910</v>
      </c>
      <c r="H95" s="3">
        <v>18710</v>
      </c>
      <c r="I95" s="3">
        <v>11925</v>
      </c>
    </row>
    <row r="96" spans="1:9" x14ac:dyDescent="0.2">
      <c r="A96" s="2">
        <v>1812</v>
      </c>
      <c r="B96" s="2" t="s">
        <v>111</v>
      </c>
      <c r="C96" s="2" t="s">
        <v>88</v>
      </c>
      <c r="D96" s="7">
        <v>96.754199999999997</v>
      </c>
      <c r="E96" s="3">
        <v>2030</v>
      </c>
      <c r="F96" s="3">
        <v>8519</v>
      </c>
      <c r="G96" s="3">
        <v>1202</v>
      </c>
      <c r="H96" s="3">
        <v>13003</v>
      </c>
      <c r="I96" s="3">
        <v>1401</v>
      </c>
    </row>
    <row r="97" spans="1:9" x14ac:dyDescent="0.2">
      <c r="A97" s="2">
        <v>1832</v>
      </c>
      <c r="B97" s="2" t="s">
        <v>112</v>
      </c>
      <c r="C97" s="2" t="s">
        <v>88</v>
      </c>
      <c r="D97" s="7">
        <v>86.833400000000012</v>
      </c>
      <c r="E97" s="3">
        <v>4969</v>
      </c>
      <c r="F97" s="3">
        <v>21028</v>
      </c>
      <c r="G97" s="3">
        <v>1442</v>
      </c>
      <c r="H97" s="3">
        <v>27850</v>
      </c>
      <c r="I97" s="3">
        <v>7484</v>
      </c>
    </row>
    <row r="98" spans="1:9" x14ac:dyDescent="0.2">
      <c r="A98" s="2">
        <v>1848</v>
      </c>
      <c r="B98" s="2" t="s">
        <v>113</v>
      </c>
      <c r="C98" s="2" t="s">
        <v>88</v>
      </c>
      <c r="D98" s="7">
        <v>82.894500000000008</v>
      </c>
      <c r="E98" s="3">
        <v>3173</v>
      </c>
      <c r="F98" s="3">
        <v>11991</v>
      </c>
      <c r="G98" s="3">
        <v>2200</v>
      </c>
      <c r="H98" s="3">
        <v>16003</v>
      </c>
      <c r="I98" s="3">
        <v>2837</v>
      </c>
    </row>
    <row r="99" spans="1:9" x14ac:dyDescent="0.2">
      <c r="A99" s="2">
        <v>1922</v>
      </c>
      <c r="B99" s="2" t="s">
        <v>114</v>
      </c>
      <c r="C99" s="2" t="s">
        <v>88</v>
      </c>
      <c r="D99" s="7">
        <v>59.663900000000005</v>
      </c>
      <c r="E99" s="3">
        <v>5138</v>
      </c>
      <c r="F99" s="3">
        <v>17731</v>
      </c>
      <c r="G99" s="3">
        <v>2860</v>
      </c>
      <c r="H99" s="3">
        <v>16081</v>
      </c>
      <c r="I99" s="3">
        <v>5916</v>
      </c>
    </row>
    <row r="100" spans="1:9" x14ac:dyDescent="0.2">
      <c r="A100" s="2">
        <v>1941</v>
      </c>
      <c r="B100" s="2" t="s">
        <v>115</v>
      </c>
      <c r="C100" s="2" t="s">
        <v>88</v>
      </c>
      <c r="D100" s="7">
        <v>94.151300000000006</v>
      </c>
      <c r="E100" s="3">
        <v>4595</v>
      </c>
      <c r="F100" s="3">
        <v>15159</v>
      </c>
      <c r="G100" s="3">
        <v>1950</v>
      </c>
      <c r="H100" s="3">
        <v>25432</v>
      </c>
      <c r="I100" s="3">
        <v>3923</v>
      </c>
    </row>
    <row r="101" spans="1:9" x14ac:dyDescent="0.2">
      <c r="A101" s="2">
        <v>1942</v>
      </c>
      <c r="B101" s="2" t="s">
        <v>116</v>
      </c>
      <c r="C101" s="2" t="s">
        <v>88</v>
      </c>
      <c r="D101" s="7">
        <v>71.730899999999991</v>
      </c>
      <c r="E101" s="3">
        <v>8901</v>
      </c>
      <c r="F101" s="3">
        <v>20349</v>
      </c>
      <c r="G101" s="3">
        <v>3730</v>
      </c>
      <c r="H101" s="3">
        <v>25330</v>
      </c>
      <c r="I101" s="3">
        <v>8050</v>
      </c>
    </row>
    <row r="102" spans="1:9" x14ac:dyDescent="0.2">
      <c r="A102" s="2">
        <v>2011</v>
      </c>
      <c r="B102" s="2" t="s">
        <v>444</v>
      </c>
      <c r="C102" s="2" t="s">
        <v>88</v>
      </c>
      <c r="D102" s="7">
        <v>100</v>
      </c>
      <c r="E102" s="3">
        <v>2569</v>
      </c>
      <c r="F102" s="3">
        <v>13309</v>
      </c>
      <c r="G102" s="3">
        <v>4878</v>
      </c>
      <c r="H102" s="3">
        <v>14615</v>
      </c>
      <c r="I102" s="3">
        <v>6135</v>
      </c>
    </row>
    <row r="103" spans="1:9" x14ac:dyDescent="0.2">
      <c r="A103" s="2">
        <v>2020</v>
      </c>
      <c r="B103" s="2" t="s">
        <v>445</v>
      </c>
      <c r="C103" s="2" t="s">
        <v>88</v>
      </c>
      <c r="D103" s="7">
        <v>100</v>
      </c>
      <c r="E103" s="3">
        <v>5721</v>
      </c>
      <c r="F103" s="3">
        <v>16322</v>
      </c>
      <c r="G103" s="3">
        <v>3974</v>
      </c>
      <c r="H103" s="3">
        <v>31088</v>
      </c>
      <c r="I103" s="3">
        <v>3791</v>
      </c>
    </row>
    <row r="104" spans="1:9" x14ac:dyDescent="0.2">
      <c r="A104" s="2">
        <v>2028</v>
      </c>
      <c r="B104" s="2" t="s">
        <v>122</v>
      </c>
      <c r="C104" s="2" t="s">
        <v>88</v>
      </c>
      <c r="D104" s="7">
        <v>100</v>
      </c>
      <c r="E104" s="3">
        <v>2286</v>
      </c>
      <c r="F104" s="3">
        <v>9243</v>
      </c>
      <c r="G104" s="3">
        <v>1512</v>
      </c>
      <c r="H104" s="3">
        <v>15134</v>
      </c>
      <c r="I104" s="3">
        <v>3644</v>
      </c>
    </row>
    <row r="105" spans="1:9" x14ac:dyDescent="0.2">
      <c r="A105" s="2">
        <v>121</v>
      </c>
      <c r="B105" s="2" t="s">
        <v>123</v>
      </c>
      <c r="C105" s="2" t="s">
        <v>124</v>
      </c>
      <c r="D105" s="7">
        <v>88.318899999999999</v>
      </c>
      <c r="E105" s="3">
        <v>1123</v>
      </c>
      <c r="F105" s="3">
        <v>4116</v>
      </c>
      <c r="G105" s="3">
        <v>970</v>
      </c>
      <c r="H105" s="3">
        <v>4755</v>
      </c>
      <c r="I105" s="3">
        <v>980</v>
      </c>
    </row>
    <row r="106" spans="1:9" x14ac:dyDescent="0.2">
      <c r="A106" s="2">
        <v>1021</v>
      </c>
      <c r="B106" s="2" t="s">
        <v>125</v>
      </c>
      <c r="C106" s="2" t="s">
        <v>124</v>
      </c>
      <c r="D106" s="7">
        <v>83.959800000000001</v>
      </c>
      <c r="E106" s="3">
        <v>2931</v>
      </c>
      <c r="F106" s="3">
        <v>10469</v>
      </c>
      <c r="G106" s="3">
        <v>2240</v>
      </c>
      <c r="H106" s="3">
        <v>11925</v>
      </c>
      <c r="I106" s="3">
        <v>4660</v>
      </c>
    </row>
    <row r="107" spans="1:9" x14ac:dyDescent="0.2">
      <c r="A107" s="2">
        <v>1144</v>
      </c>
      <c r="B107" s="2" t="s">
        <v>127</v>
      </c>
      <c r="C107" s="2" t="s">
        <v>124</v>
      </c>
      <c r="D107" s="7">
        <v>100</v>
      </c>
      <c r="E107" s="3">
        <v>940</v>
      </c>
      <c r="F107" s="3">
        <v>2637</v>
      </c>
      <c r="G107" s="3">
        <v>363</v>
      </c>
      <c r="H107" s="3">
        <v>3560</v>
      </c>
      <c r="I107" s="3">
        <v>2631</v>
      </c>
    </row>
    <row r="108" spans="1:9" x14ac:dyDescent="0.2">
      <c r="A108" s="2">
        <v>1151</v>
      </c>
      <c r="B108" s="2" t="s">
        <v>128</v>
      </c>
      <c r="C108" s="2" t="s">
        <v>124</v>
      </c>
      <c r="D108" s="7">
        <v>100</v>
      </c>
      <c r="E108" s="3">
        <v>442</v>
      </c>
      <c r="F108" s="3">
        <v>1521</v>
      </c>
      <c r="G108" s="3">
        <v>300</v>
      </c>
      <c r="H108" s="3">
        <v>1380</v>
      </c>
      <c r="I108" s="3">
        <v>1188</v>
      </c>
    </row>
    <row r="109" spans="1:9" x14ac:dyDescent="0.2">
      <c r="A109" s="2">
        <v>1413</v>
      </c>
      <c r="B109" s="2" t="s">
        <v>129</v>
      </c>
      <c r="C109" s="2" t="s">
        <v>124</v>
      </c>
      <c r="D109" s="7">
        <v>100</v>
      </c>
      <c r="E109" s="3">
        <v>2179</v>
      </c>
      <c r="F109" s="3">
        <v>6363</v>
      </c>
      <c r="G109" s="3">
        <v>2800</v>
      </c>
      <c r="H109" s="3">
        <v>8562</v>
      </c>
      <c r="I109" s="3">
        <v>1768</v>
      </c>
    </row>
    <row r="110" spans="1:9" x14ac:dyDescent="0.2">
      <c r="A110" s="2">
        <v>1444</v>
      </c>
      <c r="B110" s="2" t="s">
        <v>130</v>
      </c>
      <c r="C110" s="2" t="s">
        <v>124</v>
      </c>
      <c r="D110" s="7">
        <v>100</v>
      </c>
      <c r="E110" s="3">
        <v>1252</v>
      </c>
      <c r="F110" s="3">
        <v>4335</v>
      </c>
      <c r="G110" s="3">
        <v>1280</v>
      </c>
      <c r="H110" s="3">
        <v>5960</v>
      </c>
      <c r="I110" s="3">
        <v>3000</v>
      </c>
    </row>
    <row r="111" spans="1:9" x14ac:dyDescent="0.2">
      <c r="A111" s="2">
        <v>1545</v>
      </c>
      <c r="B111" s="2" t="s">
        <v>131</v>
      </c>
      <c r="C111" s="2" t="s">
        <v>124</v>
      </c>
      <c r="D111" s="7">
        <v>59.750400000000006</v>
      </c>
      <c r="E111" s="3">
        <v>3475</v>
      </c>
      <c r="F111" s="3">
        <v>6790</v>
      </c>
      <c r="G111" s="3">
        <v>1100</v>
      </c>
      <c r="H111" s="3">
        <v>8672</v>
      </c>
      <c r="I111" s="3">
        <v>2</v>
      </c>
    </row>
    <row r="112" spans="1:9" x14ac:dyDescent="0.2">
      <c r="A112" s="2">
        <v>1622</v>
      </c>
      <c r="B112" s="2" t="s">
        <v>132</v>
      </c>
      <c r="C112" s="2" t="s">
        <v>124</v>
      </c>
      <c r="D112" s="7">
        <v>64.529600000000002</v>
      </c>
      <c r="E112" s="3">
        <v>3173</v>
      </c>
      <c r="F112" s="3">
        <v>8964</v>
      </c>
      <c r="G112" s="3">
        <v>1700</v>
      </c>
      <c r="H112" s="3">
        <v>9090</v>
      </c>
      <c r="I112" s="3">
        <v>3985</v>
      </c>
    </row>
    <row r="113" spans="1:9" x14ac:dyDescent="0.2">
      <c r="A113" s="2">
        <v>1718</v>
      </c>
      <c r="B113" s="2" t="s">
        <v>133</v>
      </c>
      <c r="C113" s="2" t="s">
        <v>124</v>
      </c>
      <c r="D113" s="7">
        <v>100</v>
      </c>
      <c r="E113" s="3">
        <v>3272</v>
      </c>
      <c r="F113" s="3">
        <v>7592</v>
      </c>
      <c r="G113" s="3">
        <v>2490</v>
      </c>
      <c r="H113" s="3">
        <v>16228</v>
      </c>
      <c r="I113" s="3">
        <v>4603</v>
      </c>
    </row>
    <row r="114" spans="1:9" x14ac:dyDescent="0.2">
      <c r="A114" s="2">
        <v>1857</v>
      </c>
      <c r="B114" s="2" t="s">
        <v>137</v>
      </c>
      <c r="C114" s="2" t="s">
        <v>124</v>
      </c>
      <c r="D114" s="7">
        <v>60.321300000000001</v>
      </c>
      <c r="E114" s="3">
        <v>1215</v>
      </c>
      <c r="F114" s="3">
        <v>3288</v>
      </c>
      <c r="G114" s="3">
        <v>700</v>
      </c>
      <c r="H114" s="3">
        <v>3400</v>
      </c>
      <c r="I114" s="3">
        <v>321</v>
      </c>
    </row>
    <row r="115" spans="1:9" x14ac:dyDescent="0.2">
      <c r="A115" s="2">
        <v>1928</v>
      </c>
      <c r="B115" s="2" t="s">
        <v>138</v>
      </c>
      <c r="C115" s="2" t="s">
        <v>124</v>
      </c>
      <c r="D115" s="7">
        <v>75.05619999999999</v>
      </c>
      <c r="E115" s="3">
        <v>2357</v>
      </c>
      <c r="F115" s="3">
        <v>5986</v>
      </c>
      <c r="G115" s="3">
        <v>1023</v>
      </c>
      <c r="H115" s="3">
        <v>8774</v>
      </c>
      <c r="I115" s="3">
        <v>0</v>
      </c>
    </row>
    <row r="116" spans="1:9" x14ac:dyDescent="0.2">
      <c r="A116" s="2">
        <v>436</v>
      </c>
      <c r="B116" s="2" t="s">
        <v>141</v>
      </c>
      <c r="C116" s="2" t="s">
        <v>140</v>
      </c>
      <c r="D116" s="7">
        <v>80.343800000000002</v>
      </c>
      <c r="E116" s="3">
        <v>3227</v>
      </c>
      <c r="F116" s="3">
        <v>7253</v>
      </c>
      <c r="G116" s="3">
        <v>3090</v>
      </c>
      <c r="H116" s="3">
        <v>10682</v>
      </c>
      <c r="I116" s="3">
        <v>2740</v>
      </c>
    </row>
    <row r="117" spans="1:9" x14ac:dyDescent="0.2">
      <c r="A117" s="2">
        <v>441</v>
      </c>
      <c r="B117" s="2" t="s">
        <v>446</v>
      </c>
      <c r="C117" s="2" t="s">
        <v>140</v>
      </c>
      <c r="D117" s="7">
        <v>100</v>
      </c>
      <c r="E117" s="3">
        <v>1503</v>
      </c>
      <c r="F117" s="3">
        <v>6876</v>
      </c>
      <c r="G117" s="3">
        <v>1842</v>
      </c>
      <c r="H117" s="3">
        <v>8061</v>
      </c>
      <c r="I117" s="3">
        <v>6058</v>
      </c>
    </row>
    <row r="118" spans="1:9" x14ac:dyDescent="0.2">
      <c r="A118" s="2">
        <v>512</v>
      </c>
      <c r="B118" s="2" t="s">
        <v>143</v>
      </c>
      <c r="C118" s="2" t="s">
        <v>140</v>
      </c>
      <c r="D118" s="7">
        <v>64.402499999999989</v>
      </c>
      <c r="E118" s="3">
        <v>4272</v>
      </c>
      <c r="F118" s="3">
        <v>9443</v>
      </c>
      <c r="G118" s="3">
        <v>3751</v>
      </c>
      <c r="H118" s="3">
        <v>13278</v>
      </c>
      <c r="I118" s="3">
        <v>748</v>
      </c>
    </row>
    <row r="119" spans="1:9" x14ac:dyDescent="0.2">
      <c r="A119" s="2">
        <v>615</v>
      </c>
      <c r="B119" s="2" t="s">
        <v>144</v>
      </c>
      <c r="C119" s="2" t="s">
        <v>140</v>
      </c>
      <c r="D119" s="7">
        <v>100</v>
      </c>
      <c r="E119" s="3">
        <v>1359</v>
      </c>
      <c r="F119" s="3">
        <v>4828</v>
      </c>
      <c r="G119" s="3">
        <v>1222</v>
      </c>
      <c r="H119" s="3">
        <v>8764</v>
      </c>
      <c r="I119" s="3">
        <v>3130</v>
      </c>
    </row>
    <row r="120" spans="1:9" x14ac:dyDescent="0.2">
      <c r="A120" s="2">
        <v>827</v>
      </c>
      <c r="B120" s="2" t="s">
        <v>145</v>
      </c>
      <c r="C120" s="2" t="s">
        <v>140</v>
      </c>
      <c r="D120" s="7">
        <v>55.4848</v>
      </c>
      <c r="E120" s="3">
        <v>2538</v>
      </c>
      <c r="F120" s="3">
        <v>7365</v>
      </c>
      <c r="G120" s="3">
        <v>1350</v>
      </c>
      <c r="H120" s="3">
        <v>8410</v>
      </c>
      <c r="I120" s="3">
        <v>130</v>
      </c>
    </row>
    <row r="121" spans="1:9" x14ac:dyDescent="0.2">
      <c r="A121" s="2">
        <v>830</v>
      </c>
      <c r="B121" s="2" t="s">
        <v>146</v>
      </c>
      <c r="C121" s="2" t="s">
        <v>140</v>
      </c>
      <c r="D121" s="7">
        <v>56.095700000000001</v>
      </c>
      <c r="E121" s="3">
        <v>2525</v>
      </c>
      <c r="F121" s="3">
        <v>7136</v>
      </c>
      <c r="G121" s="3">
        <v>1670</v>
      </c>
      <c r="H121" s="3">
        <v>7683</v>
      </c>
      <c r="I121" s="3">
        <v>1900</v>
      </c>
    </row>
    <row r="122" spans="1:9" x14ac:dyDescent="0.2">
      <c r="A122" s="2">
        <v>935</v>
      </c>
      <c r="B122" s="2" t="s">
        <v>147</v>
      </c>
      <c r="C122" s="2" t="s">
        <v>140</v>
      </c>
      <c r="D122" s="7">
        <v>76.107900000000001</v>
      </c>
      <c r="E122" s="3">
        <v>1503</v>
      </c>
      <c r="F122" s="3">
        <v>5804</v>
      </c>
      <c r="G122" s="3">
        <v>1382</v>
      </c>
      <c r="H122" s="3">
        <v>8059</v>
      </c>
      <c r="I122" s="3">
        <v>2078</v>
      </c>
    </row>
    <row r="123" spans="1:9" x14ac:dyDescent="0.2">
      <c r="A123" s="2">
        <v>1034</v>
      </c>
      <c r="B123" s="2" t="s">
        <v>148</v>
      </c>
      <c r="C123" s="2" t="s">
        <v>140</v>
      </c>
      <c r="D123" s="7">
        <v>76.46690000000001</v>
      </c>
      <c r="E123" s="3">
        <v>2195</v>
      </c>
      <c r="F123" s="3">
        <v>6757</v>
      </c>
      <c r="G123" s="3">
        <v>1987</v>
      </c>
      <c r="H123" s="3">
        <v>10337</v>
      </c>
      <c r="I123" s="3">
        <v>0</v>
      </c>
    </row>
    <row r="124" spans="1:9" x14ac:dyDescent="0.2">
      <c r="A124" s="2">
        <v>1234</v>
      </c>
      <c r="B124" s="2" t="s">
        <v>150</v>
      </c>
      <c r="C124" s="2" t="s">
        <v>140</v>
      </c>
      <c r="D124" s="7">
        <v>100</v>
      </c>
      <c r="E124" s="3">
        <v>1847</v>
      </c>
      <c r="F124" s="3">
        <v>3579</v>
      </c>
      <c r="G124" s="3">
        <v>2500</v>
      </c>
      <c r="H124" s="3">
        <v>8180</v>
      </c>
      <c r="I124" s="3">
        <v>251</v>
      </c>
    </row>
    <row r="125" spans="1:9" x14ac:dyDescent="0.2">
      <c r="A125" s="2">
        <v>1265</v>
      </c>
      <c r="B125" s="2" t="s">
        <v>151</v>
      </c>
      <c r="C125" s="2" t="s">
        <v>140</v>
      </c>
      <c r="D125" s="7">
        <v>97.523200000000003</v>
      </c>
      <c r="E125" s="3">
        <v>919</v>
      </c>
      <c r="F125" s="3">
        <v>2339</v>
      </c>
      <c r="G125" s="3">
        <v>270</v>
      </c>
      <c r="H125" s="3">
        <v>4326</v>
      </c>
      <c r="I125" s="3">
        <v>1472</v>
      </c>
    </row>
    <row r="126" spans="1:9" x14ac:dyDescent="0.2">
      <c r="A126" s="2">
        <v>1411</v>
      </c>
      <c r="B126" s="2" t="s">
        <v>152</v>
      </c>
      <c r="C126" s="2" t="s">
        <v>140</v>
      </c>
      <c r="D126" s="7">
        <v>65.912300000000002</v>
      </c>
      <c r="E126" s="3">
        <v>4354</v>
      </c>
      <c r="F126" s="3">
        <v>10320</v>
      </c>
      <c r="G126" s="3">
        <v>1668</v>
      </c>
      <c r="H126" s="3">
        <v>14920</v>
      </c>
      <c r="I126" s="3">
        <v>0</v>
      </c>
    </row>
    <row r="127" spans="1:9" x14ac:dyDescent="0.2">
      <c r="A127" s="2">
        <v>1412</v>
      </c>
      <c r="B127" s="2" t="s">
        <v>153</v>
      </c>
      <c r="C127" s="2" t="s">
        <v>140</v>
      </c>
      <c r="D127" s="7">
        <v>53.142500000000005</v>
      </c>
      <c r="E127" s="3">
        <v>1761</v>
      </c>
      <c r="F127" s="3">
        <v>4447</v>
      </c>
      <c r="G127" s="3">
        <v>650</v>
      </c>
      <c r="H127" s="3">
        <v>4617</v>
      </c>
      <c r="I127" s="3">
        <v>1326</v>
      </c>
    </row>
    <row r="128" spans="1:9" x14ac:dyDescent="0.2">
      <c r="A128" s="2">
        <v>1418</v>
      </c>
      <c r="B128" s="2" t="s">
        <v>154</v>
      </c>
      <c r="C128" s="2" t="s">
        <v>140</v>
      </c>
      <c r="D128" s="7">
        <v>67.550600000000003</v>
      </c>
      <c r="E128" s="3">
        <v>2188</v>
      </c>
      <c r="F128" s="3">
        <v>5864</v>
      </c>
      <c r="G128" s="3">
        <v>1189</v>
      </c>
      <c r="H128" s="3">
        <v>6840</v>
      </c>
      <c r="I128" s="3">
        <v>2940</v>
      </c>
    </row>
    <row r="129" spans="1:9" x14ac:dyDescent="0.2">
      <c r="A129" s="2">
        <v>1546</v>
      </c>
      <c r="B129" s="2" t="s">
        <v>156</v>
      </c>
      <c r="C129" s="2" t="s">
        <v>140</v>
      </c>
      <c r="D129" s="7">
        <v>100</v>
      </c>
      <c r="E129" s="3">
        <v>1485</v>
      </c>
      <c r="F129" s="3">
        <v>3934</v>
      </c>
      <c r="G129" s="3">
        <v>788</v>
      </c>
      <c r="H129" s="3">
        <v>7033</v>
      </c>
      <c r="I129" s="3">
        <v>3158</v>
      </c>
    </row>
    <row r="130" spans="1:9" x14ac:dyDescent="0.2">
      <c r="A130" s="2">
        <v>1571</v>
      </c>
      <c r="B130" s="2" t="s">
        <v>157</v>
      </c>
      <c r="C130" s="2" t="s">
        <v>140</v>
      </c>
      <c r="D130" s="7">
        <v>61.298299999999998</v>
      </c>
      <c r="E130" s="3">
        <v>2544</v>
      </c>
      <c r="F130" s="3">
        <v>6847</v>
      </c>
      <c r="G130" s="3">
        <v>1688</v>
      </c>
      <c r="H130" s="3">
        <v>8451</v>
      </c>
      <c r="I130" s="3">
        <v>1716</v>
      </c>
    </row>
    <row r="131" spans="1:9" x14ac:dyDescent="0.2">
      <c r="A131" s="2">
        <v>1613</v>
      </c>
      <c r="B131" s="2" t="s">
        <v>158</v>
      </c>
      <c r="C131" s="2" t="s">
        <v>140</v>
      </c>
      <c r="D131" s="7">
        <v>63.683100000000003</v>
      </c>
      <c r="E131" s="3">
        <v>2916</v>
      </c>
      <c r="F131" s="3">
        <v>4877</v>
      </c>
      <c r="G131" s="3">
        <v>1470</v>
      </c>
      <c r="H131" s="3">
        <v>7017</v>
      </c>
      <c r="I131" s="3">
        <v>343</v>
      </c>
    </row>
    <row r="132" spans="1:9" x14ac:dyDescent="0.2">
      <c r="A132" s="2">
        <v>1632</v>
      </c>
      <c r="B132" s="2" t="s">
        <v>159</v>
      </c>
      <c r="C132" s="2" t="s">
        <v>140</v>
      </c>
      <c r="D132" s="7">
        <v>84.702999999999989</v>
      </c>
      <c r="E132" s="3">
        <v>1242</v>
      </c>
      <c r="F132" s="3">
        <v>4146</v>
      </c>
      <c r="G132" s="3">
        <v>1696</v>
      </c>
      <c r="H132" s="3">
        <v>6735</v>
      </c>
      <c r="I132" s="3">
        <v>0</v>
      </c>
    </row>
    <row r="133" spans="1:9" x14ac:dyDescent="0.2">
      <c r="A133" s="2">
        <v>1633</v>
      </c>
      <c r="B133" s="2" t="s">
        <v>160</v>
      </c>
      <c r="C133" s="2" t="s">
        <v>140</v>
      </c>
      <c r="D133" s="7">
        <v>53.802799999999998</v>
      </c>
      <c r="E133" s="3">
        <v>2406</v>
      </c>
      <c r="F133" s="3">
        <v>5178</v>
      </c>
      <c r="G133" s="3">
        <v>1400</v>
      </c>
      <c r="H133" s="3">
        <v>5256</v>
      </c>
      <c r="I133" s="3">
        <v>1302</v>
      </c>
    </row>
    <row r="134" spans="1:9" x14ac:dyDescent="0.2">
      <c r="A134" s="2">
        <v>1725</v>
      </c>
      <c r="B134" s="2" t="s">
        <v>161</v>
      </c>
      <c r="C134" s="2" t="s">
        <v>140</v>
      </c>
      <c r="D134" s="7">
        <v>76.036299999999997</v>
      </c>
      <c r="E134" s="3">
        <v>2796</v>
      </c>
      <c r="F134" s="3">
        <v>7152</v>
      </c>
      <c r="G134" s="3">
        <v>2400</v>
      </c>
      <c r="H134" s="3">
        <v>11506</v>
      </c>
      <c r="I134" s="3">
        <v>0</v>
      </c>
    </row>
    <row r="135" spans="1:9" x14ac:dyDescent="0.2">
      <c r="A135" s="2">
        <v>1738</v>
      </c>
      <c r="B135" s="2" t="s">
        <v>162</v>
      </c>
      <c r="C135" s="2" t="s">
        <v>140</v>
      </c>
      <c r="D135" s="7">
        <v>62.900599999999997</v>
      </c>
      <c r="E135" s="3">
        <v>3627</v>
      </c>
      <c r="F135" s="3">
        <v>9647</v>
      </c>
      <c r="G135" s="3">
        <v>2008</v>
      </c>
      <c r="H135" s="3">
        <v>9607</v>
      </c>
      <c r="I135" s="3">
        <v>4797</v>
      </c>
    </row>
    <row r="136" spans="1:9" x14ac:dyDescent="0.2">
      <c r="A136" s="2">
        <v>1743</v>
      </c>
      <c r="B136" s="2" t="s">
        <v>163</v>
      </c>
      <c r="C136" s="2" t="s">
        <v>140</v>
      </c>
      <c r="D136" s="7">
        <v>48.372999999999998</v>
      </c>
      <c r="E136" s="3">
        <v>2297</v>
      </c>
      <c r="F136" s="3">
        <v>6212</v>
      </c>
      <c r="G136" s="3">
        <v>915</v>
      </c>
      <c r="H136" s="3">
        <v>6362</v>
      </c>
      <c r="I136" s="3">
        <v>0</v>
      </c>
    </row>
    <row r="137" spans="1:9" x14ac:dyDescent="0.2">
      <c r="A137" s="2">
        <v>1749</v>
      </c>
      <c r="B137" s="2" t="s">
        <v>164</v>
      </c>
      <c r="C137" s="2" t="s">
        <v>140</v>
      </c>
      <c r="D137" s="7">
        <v>88.106799999999993</v>
      </c>
      <c r="E137" s="3">
        <v>1334</v>
      </c>
      <c r="F137" s="3">
        <v>4496</v>
      </c>
      <c r="G137" s="3">
        <v>2230</v>
      </c>
      <c r="H137" s="3">
        <v>6032</v>
      </c>
      <c r="I137" s="3">
        <v>2168</v>
      </c>
    </row>
    <row r="138" spans="1:9" x14ac:dyDescent="0.2">
      <c r="A138" s="2">
        <v>1755</v>
      </c>
      <c r="B138" s="2" t="s">
        <v>165</v>
      </c>
      <c r="C138" s="2" t="s">
        <v>140</v>
      </c>
      <c r="D138" s="7">
        <v>54.430999999999997</v>
      </c>
      <c r="E138" s="3">
        <v>1305</v>
      </c>
      <c r="F138" s="3">
        <v>4061</v>
      </c>
      <c r="G138" s="3">
        <v>1200</v>
      </c>
      <c r="H138" s="3">
        <v>3930</v>
      </c>
      <c r="I138" s="3">
        <v>0</v>
      </c>
    </row>
    <row r="139" spans="1:9" x14ac:dyDescent="0.2">
      <c r="A139" s="2">
        <v>1811</v>
      </c>
      <c r="B139" s="2" t="s">
        <v>166</v>
      </c>
      <c r="C139" s="2" t="s">
        <v>140</v>
      </c>
      <c r="D139" s="7">
        <v>62.958300000000001</v>
      </c>
      <c r="E139" s="3">
        <v>2871</v>
      </c>
      <c r="F139" s="3">
        <v>7700</v>
      </c>
      <c r="G139" s="3">
        <v>2288</v>
      </c>
      <c r="H139" s="3">
        <v>10032</v>
      </c>
      <c r="I139" s="3">
        <v>0</v>
      </c>
    </row>
    <row r="140" spans="1:9" x14ac:dyDescent="0.2">
      <c r="A140" s="2">
        <v>1825</v>
      </c>
      <c r="B140" s="2" t="s">
        <v>167</v>
      </c>
      <c r="C140" s="2" t="s">
        <v>140</v>
      </c>
      <c r="D140" s="7">
        <v>62.351199999999999</v>
      </c>
      <c r="E140" s="3">
        <v>2626</v>
      </c>
      <c r="F140" s="3">
        <v>7968</v>
      </c>
      <c r="G140" s="3">
        <v>2689</v>
      </c>
      <c r="H140" s="3">
        <v>9135</v>
      </c>
      <c r="I140" s="3">
        <v>740</v>
      </c>
    </row>
    <row r="141" spans="1:9" x14ac:dyDescent="0.2">
      <c r="A141" s="2">
        <v>1835</v>
      </c>
      <c r="B141" s="2" t="s">
        <v>169</v>
      </c>
      <c r="C141" s="2" t="s">
        <v>140</v>
      </c>
      <c r="D141" s="7">
        <v>79.636399999999995</v>
      </c>
      <c r="E141" s="3">
        <v>871</v>
      </c>
      <c r="F141" s="3">
        <v>2708</v>
      </c>
      <c r="G141" s="3">
        <v>535</v>
      </c>
      <c r="H141" s="3">
        <v>2130</v>
      </c>
      <c r="I141" s="3">
        <v>1900</v>
      </c>
    </row>
    <row r="142" spans="1:9" x14ac:dyDescent="0.2">
      <c r="A142" s="2">
        <v>1836</v>
      </c>
      <c r="B142" s="2" t="s">
        <v>170</v>
      </c>
      <c r="C142" s="2" t="s">
        <v>140</v>
      </c>
      <c r="D142" s="7">
        <v>100</v>
      </c>
      <c r="E142" s="3">
        <v>2267</v>
      </c>
      <c r="F142" s="3">
        <v>6004</v>
      </c>
      <c r="G142" s="3">
        <v>1510</v>
      </c>
      <c r="H142" s="3">
        <v>12909</v>
      </c>
      <c r="I142" s="3">
        <v>1670</v>
      </c>
    </row>
    <row r="143" spans="1:9" x14ac:dyDescent="0.2">
      <c r="A143" s="2">
        <v>1867</v>
      </c>
      <c r="B143" s="2" t="s">
        <v>447</v>
      </c>
      <c r="C143" s="2" t="s">
        <v>140</v>
      </c>
      <c r="D143" s="7">
        <v>94.164999999999992</v>
      </c>
      <c r="E143" s="3">
        <v>2308</v>
      </c>
      <c r="F143" s="3">
        <v>9535</v>
      </c>
      <c r="G143" s="3">
        <v>1912</v>
      </c>
      <c r="H143" s="3">
        <v>16352</v>
      </c>
      <c r="I143" s="3">
        <v>0</v>
      </c>
    </row>
    <row r="144" spans="1:9" x14ac:dyDescent="0.2">
      <c r="A144" s="2">
        <v>1919</v>
      </c>
      <c r="B144" s="2" t="s">
        <v>176</v>
      </c>
      <c r="C144" s="2" t="s">
        <v>140</v>
      </c>
      <c r="D144" s="7">
        <v>88.059699999999992</v>
      </c>
      <c r="E144" s="3">
        <v>1846</v>
      </c>
      <c r="F144" s="3">
        <v>4573</v>
      </c>
      <c r="G144" s="3">
        <v>2034</v>
      </c>
      <c r="H144" s="3">
        <v>7806</v>
      </c>
      <c r="I144" s="3">
        <v>1685</v>
      </c>
    </row>
    <row r="145" spans="1:9" x14ac:dyDescent="0.2">
      <c r="A145" s="2">
        <v>1926</v>
      </c>
      <c r="B145" s="2" t="s">
        <v>177</v>
      </c>
      <c r="C145" s="2" t="s">
        <v>140</v>
      </c>
      <c r="D145" s="7">
        <v>100</v>
      </c>
      <c r="E145" s="3">
        <v>845</v>
      </c>
      <c r="F145" s="3">
        <v>3526</v>
      </c>
      <c r="G145" s="3">
        <v>1500</v>
      </c>
      <c r="H145" s="3">
        <v>6401</v>
      </c>
      <c r="I145" s="3">
        <v>1301</v>
      </c>
    </row>
    <row r="146" spans="1:9" x14ac:dyDescent="0.2">
      <c r="A146" s="2">
        <v>1927</v>
      </c>
      <c r="B146" s="2" t="s">
        <v>178</v>
      </c>
      <c r="C146" s="2" t="s">
        <v>140</v>
      </c>
      <c r="D146" s="7">
        <v>62.4726</v>
      </c>
      <c r="E146" s="3">
        <v>3886</v>
      </c>
      <c r="F146" s="3">
        <v>6098</v>
      </c>
      <c r="G146" s="3">
        <v>916</v>
      </c>
      <c r="H146" s="3">
        <v>8707</v>
      </c>
      <c r="I146" s="3">
        <v>0</v>
      </c>
    </row>
    <row r="147" spans="1:9" x14ac:dyDescent="0.2">
      <c r="A147" s="2">
        <v>1929</v>
      </c>
      <c r="B147" s="2" t="s">
        <v>179</v>
      </c>
      <c r="C147" s="2" t="s">
        <v>140</v>
      </c>
      <c r="D147" s="7">
        <v>100</v>
      </c>
      <c r="E147" s="3">
        <v>878</v>
      </c>
      <c r="F147" s="3">
        <v>3528</v>
      </c>
      <c r="G147" s="3">
        <v>2002</v>
      </c>
      <c r="H147" s="3">
        <v>4208</v>
      </c>
      <c r="I147" s="3">
        <v>2749</v>
      </c>
    </row>
    <row r="148" spans="1:9" x14ac:dyDescent="0.2">
      <c r="A148" s="2">
        <v>434</v>
      </c>
      <c r="B148" s="2" t="s">
        <v>180</v>
      </c>
      <c r="C148" s="2" t="s">
        <v>181</v>
      </c>
      <c r="D148" s="7">
        <v>61.987200000000001</v>
      </c>
      <c r="E148" s="3">
        <v>2448</v>
      </c>
      <c r="F148" s="3">
        <v>8479</v>
      </c>
      <c r="G148" s="3">
        <v>2167</v>
      </c>
      <c r="H148" s="3">
        <v>9854</v>
      </c>
      <c r="I148" s="3">
        <v>2185</v>
      </c>
    </row>
    <row r="149" spans="1:9" x14ac:dyDescent="0.2">
      <c r="A149" s="2">
        <v>541</v>
      </c>
      <c r="B149" s="2" t="s">
        <v>182</v>
      </c>
      <c r="C149" s="2" t="s">
        <v>181</v>
      </c>
      <c r="D149" s="7">
        <v>100</v>
      </c>
      <c r="E149" s="3">
        <v>1606</v>
      </c>
      <c r="F149" s="3">
        <v>6009</v>
      </c>
      <c r="G149" s="3">
        <v>1700</v>
      </c>
      <c r="H149" s="3">
        <v>7580</v>
      </c>
      <c r="I149" s="3">
        <v>3880</v>
      </c>
    </row>
    <row r="150" spans="1:9" x14ac:dyDescent="0.2">
      <c r="A150" s="2">
        <v>545</v>
      </c>
      <c r="B150" s="2" t="s">
        <v>183</v>
      </c>
      <c r="C150" s="2" t="s">
        <v>181</v>
      </c>
      <c r="D150" s="7">
        <v>66.808700000000002</v>
      </c>
      <c r="E150" s="3">
        <v>3439</v>
      </c>
      <c r="F150" s="3">
        <v>10876</v>
      </c>
      <c r="G150" s="3">
        <v>1400</v>
      </c>
      <c r="H150" s="3">
        <v>14900</v>
      </c>
      <c r="I150" s="3">
        <v>1800</v>
      </c>
    </row>
    <row r="151" spans="1:9" x14ac:dyDescent="0.2">
      <c r="A151" s="2">
        <v>632</v>
      </c>
      <c r="B151" s="2" t="s">
        <v>184</v>
      </c>
      <c r="C151" s="2" t="s">
        <v>181</v>
      </c>
      <c r="D151" s="7">
        <v>100</v>
      </c>
      <c r="E151" s="3">
        <v>1653</v>
      </c>
      <c r="F151" s="3">
        <v>7140</v>
      </c>
      <c r="G151" s="3">
        <v>2801</v>
      </c>
      <c r="H151" s="3">
        <v>10425</v>
      </c>
      <c r="I151" s="3">
        <v>2272</v>
      </c>
    </row>
    <row r="152" spans="1:9" x14ac:dyDescent="0.2">
      <c r="A152" s="2">
        <v>633</v>
      </c>
      <c r="B152" s="2" t="s">
        <v>185</v>
      </c>
      <c r="C152" s="2" t="s">
        <v>181</v>
      </c>
      <c r="D152" s="7">
        <v>85.697100000000006</v>
      </c>
      <c r="E152" s="3">
        <v>3774</v>
      </c>
      <c r="F152" s="3">
        <v>11090</v>
      </c>
      <c r="G152" s="3">
        <v>2718</v>
      </c>
      <c r="H152" s="3">
        <v>11730</v>
      </c>
      <c r="I152" s="3">
        <v>7278</v>
      </c>
    </row>
    <row r="153" spans="1:9" x14ac:dyDescent="0.2">
      <c r="A153" s="2">
        <v>831</v>
      </c>
      <c r="B153" s="2" t="s">
        <v>186</v>
      </c>
      <c r="C153" s="2" t="s">
        <v>181</v>
      </c>
      <c r="D153" s="7">
        <v>58.586099999999995</v>
      </c>
      <c r="E153" s="3">
        <v>2722</v>
      </c>
      <c r="F153" s="3">
        <v>8448</v>
      </c>
      <c r="G153" s="3">
        <v>433</v>
      </c>
      <c r="H153" s="3">
        <v>9173</v>
      </c>
      <c r="I153" s="3">
        <v>2450</v>
      </c>
    </row>
    <row r="154" spans="1:9" x14ac:dyDescent="0.2">
      <c r="A154" s="2">
        <v>929</v>
      </c>
      <c r="B154" s="2" t="s">
        <v>187</v>
      </c>
      <c r="C154" s="2" t="s">
        <v>181</v>
      </c>
      <c r="D154" s="7">
        <v>80.942300000000003</v>
      </c>
      <c r="E154" s="3">
        <v>2117</v>
      </c>
      <c r="F154" s="3">
        <v>8288</v>
      </c>
      <c r="G154" s="3">
        <v>1470</v>
      </c>
      <c r="H154" s="3">
        <v>8913</v>
      </c>
      <c r="I154" s="3">
        <v>3833</v>
      </c>
    </row>
    <row r="155" spans="1:9" x14ac:dyDescent="0.2">
      <c r="A155" s="2">
        <v>938</v>
      </c>
      <c r="B155" s="2" t="s">
        <v>188</v>
      </c>
      <c r="C155" s="2" t="s">
        <v>181</v>
      </c>
      <c r="D155" s="7">
        <v>90.006100000000004</v>
      </c>
      <c r="E155" s="3">
        <v>2320</v>
      </c>
      <c r="F155" s="3">
        <v>8127</v>
      </c>
      <c r="G155" s="3">
        <v>2764</v>
      </c>
      <c r="H155" s="3">
        <v>10312</v>
      </c>
      <c r="I155" s="3">
        <v>3756</v>
      </c>
    </row>
    <row r="156" spans="1:9" x14ac:dyDescent="0.2">
      <c r="A156" s="2">
        <v>940</v>
      </c>
      <c r="B156" s="2" t="s">
        <v>189</v>
      </c>
      <c r="C156" s="2" t="s">
        <v>181</v>
      </c>
      <c r="D156" s="7">
        <v>62.645799999999994</v>
      </c>
      <c r="E156" s="3">
        <v>3311</v>
      </c>
      <c r="F156" s="3">
        <v>10068</v>
      </c>
      <c r="G156" s="3">
        <v>730</v>
      </c>
      <c r="H156" s="3">
        <v>9850</v>
      </c>
      <c r="I156" s="3">
        <v>3956</v>
      </c>
    </row>
    <row r="157" spans="1:9" x14ac:dyDescent="0.2">
      <c r="A157" s="2">
        <v>1026</v>
      </c>
      <c r="B157" s="2" t="s">
        <v>190</v>
      </c>
      <c r="C157" s="2" t="s">
        <v>181</v>
      </c>
      <c r="D157" s="7">
        <v>74.146100000000004</v>
      </c>
      <c r="E157" s="3">
        <v>3286</v>
      </c>
      <c r="F157" s="3">
        <v>9759</v>
      </c>
      <c r="G157" s="3">
        <v>3185</v>
      </c>
      <c r="H157" s="3">
        <v>10492</v>
      </c>
      <c r="I157" s="3">
        <v>3655</v>
      </c>
    </row>
    <row r="158" spans="1:9" x14ac:dyDescent="0.2">
      <c r="A158" s="2">
        <v>1227</v>
      </c>
      <c r="B158" s="2" t="s">
        <v>191</v>
      </c>
      <c r="C158" s="2" t="s">
        <v>181</v>
      </c>
      <c r="D158" s="7">
        <v>85.420500000000004</v>
      </c>
      <c r="E158" s="3">
        <v>1325</v>
      </c>
      <c r="F158" s="3">
        <v>4256</v>
      </c>
      <c r="G158" s="3">
        <v>931</v>
      </c>
      <c r="H158" s="3">
        <v>7455</v>
      </c>
      <c r="I158" s="3">
        <v>176</v>
      </c>
    </row>
    <row r="159" spans="1:9" x14ac:dyDescent="0.2">
      <c r="A159" s="2">
        <v>1233</v>
      </c>
      <c r="B159" s="2" t="s">
        <v>192</v>
      </c>
      <c r="C159" s="2" t="s">
        <v>181</v>
      </c>
      <c r="D159" s="7">
        <v>100</v>
      </c>
      <c r="E159" s="3">
        <v>2133</v>
      </c>
      <c r="F159" s="3">
        <v>6759</v>
      </c>
      <c r="G159" s="3">
        <v>2850</v>
      </c>
      <c r="H159" s="3">
        <v>5510</v>
      </c>
      <c r="I159" s="3">
        <v>3730</v>
      </c>
    </row>
    <row r="160" spans="1:9" x14ac:dyDescent="0.2">
      <c r="A160" s="2">
        <v>1266</v>
      </c>
      <c r="B160" s="2" t="s">
        <v>193</v>
      </c>
      <c r="C160" s="2" t="s">
        <v>181</v>
      </c>
      <c r="D160" s="7">
        <v>100</v>
      </c>
      <c r="E160" s="3">
        <v>4582</v>
      </c>
      <c r="F160" s="3">
        <v>6715</v>
      </c>
      <c r="G160" s="3">
        <v>1800</v>
      </c>
      <c r="H160" s="3">
        <v>13025</v>
      </c>
      <c r="I160" s="3">
        <v>7240</v>
      </c>
    </row>
    <row r="161" spans="1:9" x14ac:dyDescent="0.2">
      <c r="A161" s="2">
        <v>1422</v>
      </c>
      <c r="B161" s="2" t="s">
        <v>194</v>
      </c>
      <c r="C161" s="2" t="s">
        <v>181</v>
      </c>
      <c r="D161" s="7">
        <v>80.507099999999994</v>
      </c>
      <c r="E161" s="3">
        <v>3084</v>
      </c>
      <c r="F161" s="3">
        <v>10192</v>
      </c>
      <c r="G161" s="3">
        <v>1654</v>
      </c>
      <c r="H161" s="3">
        <v>10159</v>
      </c>
      <c r="I161" s="3">
        <v>5868</v>
      </c>
    </row>
    <row r="162" spans="1:9" x14ac:dyDescent="0.2">
      <c r="A162" s="2">
        <v>1438</v>
      </c>
      <c r="B162" s="2" t="s">
        <v>195</v>
      </c>
      <c r="C162" s="2" t="s">
        <v>181</v>
      </c>
      <c r="D162" s="7">
        <v>88.709299999999999</v>
      </c>
      <c r="E162" s="3">
        <v>4199</v>
      </c>
      <c r="F162" s="3">
        <v>19039</v>
      </c>
      <c r="G162" s="3">
        <v>2878</v>
      </c>
      <c r="H162" s="3">
        <v>28866</v>
      </c>
      <c r="I162" s="3">
        <v>4302</v>
      </c>
    </row>
    <row r="163" spans="1:9" x14ac:dyDescent="0.2">
      <c r="A163" s="2">
        <v>1524</v>
      </c>
      <c r="B163" s="2" t="s">
        <v>196</v>
      </c>
      <c r="C163" s="2" t="s">
        <v>181</v>
      </c>
      <c r="D163" s="7">
        <v>100</v>
      </c>
      <c r="E163" s="3">
        <v>1856</v>
      </c>
      <c r="F163" s="3">
        <v>7014</v>
      </c>
      <c r="G163" s="3">
        <v>3100</v>
      </c>
      <c r="H163" s="3">
        <v>14383</v>
      </c>
      <c r="I163" s="3">
        <v>2205</v>
      </c>
    </row>
    <row r="164" spans="1:9" x14ac:dyDescent="0.2">
      <c r="A164" s="2">
        <v>1573</v>
      </c>
      <c r="B164" s="2" t="s">
        <v>197</v>
      </c>
      <c r="C164" s="2" t="s">
        <v>181</v>
      </c>
      <c r="D164" s="7">
        <v>45.721699999999998</v>
      </c>
      <c r="E164" s="3">
        <v>3111</v>
      </c>
      <c r="F164" s="3">
        <v>10310</v>
      </c>
      <c r="G164" s="3">
        <v>1890</v>
      </c>
      <c r="H164" s="3">
        <v>4937</v>
      </c>
      <c r="I164" s="3">
        <v>2540</v>
      </c>
    </row>
    <row r="165" spans="1:9" x14ac:dyDescent="0.2">
      <c r="A165" s="2">
        <v>1665</v>
      </c>
      <c r="B165" s="2" t="s">
        <v>198</v>
      </c>
      <c r="C165" s="2" t="s">
        <v>181</v>
      </c>
      <c r="D165" s="7">
        <v>87.574799999999996</v>
      </c>
      <c r="E165" s="3">
        <v>2129</v>
      </c>
      <c r="F165" s="3">
        <v>7954</v>
      </c>
      <c r="G165" s="3">
        <v>1764</v>
      </c>
      <c r="H165" s="3">
        <v>6803</v>
      </c>
      <c r="I165" s="3">
        <v>4614</v>
      </c>
    </row>
    <row r="166" spans="1:9" x14ac:dyDescent="0.2">
      <c r="A166" s="2">
        <v>1740</v>
      </c>
      <c r="B166" s="2" t="s">
        <v>200</v>
      </c>
      <c r="C166" s="2" t="s">
        <v>181</v>
      </c>
      <c r="D166" s="7">
        <v>77.749600000000001</v>
      </c>
      <c r="E166" s="3">
        <v>3409</v>
      </c>
      <c r="F166" s="3">
        <v>5656</v>
      </c>
      <c r="G166" s="3">
        <v>1734</v>
      </c>
      <c r="H166" s="3">
        <v>8437</v>
      </c>
      <c r="I166" s="3">
        <v>2712</v>
      </c>
    </row>
    <row r="167" spans="1:9" x14ac:dyDescent="0.2">
      <c r="A167" s="2">
        <v>1742</v>
      </c>
      <c r="B167" s="2" t="s">
        <v>201</v>
      </c>
      <c r="C167" s="2" t="s">
        <v>181</v>
      </c>
      <c r="D167" s="7">
        <v>100</v>
      </c>
      <c r="E167" s="3">
        <v>2669</v>
      </c>
      <c r="F167" s="3">
        <v>10413</v>
      </c>
      <c r="G167" s="3">
        <v>3331</v>
      </c>
      <c r="H167" s="3">
        <v>16412</v>
      </c>
      <c r="I167" s="3">
        <v>5030</v>
      </c>
    </row>
    <row r="168" spans="1:9" x14ac:dyDescent="0.2">
      <c r="A168" s="2">
        <v>1826</v>
      </c>
      <c r="B168" s="2" t="s">
        <v>203</v>
      </c>
      <c r="C168" s="2" t="s">
        <v>181</v>
      </c>
      <c r="D168" s="7">
        <v>97.294899999999998</v>
      </c>
      <c r="E168" s="3">
        <v>3080</v>
      </c>
      <c r="F168" s="3">
        <v>8907</v>
      </c>
      <c r="G168" s="3">
        <v>3057</v>
      </c>
      <c r="H168" s="3">
        <v>8909</v>
      </c>
      <c r="I168" s="3">
        <v>5967</v>
      </c>
    </row>
    <row r="169" spans="1:9" x14ac:dyDescent="0.2">
      <c r="A169" s="2">
        <v>1828</v>
      </c>
      <c r="B169" s="2" t="s">
        <v>204</v>
      </c>
      <c r="C169" s="2" t="s">
        <v>181</v>
      </c>
      <c r="D169" s="7">
        <v>100</v>
      </c>
      <c r="E169" s="3">
        <v>2188</v>
      </c>
      <c r="F169" s="3">
        <v>4132</v>
      </c>
      <c r="G169" s="3">
        <v>2856</v>
      </c>
      <c r="H169" s="3">
        <v>5606</v>
      </c>
      <c r="I169" s="3">
        <v>0</v>
      </c>
    </row>
    <row r="170" spans="1:9" x14ac:dyDescent="0.2">
      <c r="A170" s="2">
        <v>1839</v>
      </c>
      <c r="B170" s="2" t="s">
        <v>206</v>
      </c>
      <c r="C170" s="2" t="s">
        <v>181</v>
      </c>
      <c r="D170" s="7">
        <v>70.947999999999993</v>
      </c>
      <c r="E170" s="3">
        <v>1916</v>
      </c>
      <c r="F170" s="3">
        <v>6434</v>
      </c>
      <c r="G170" s="3">
        <v>2160</v>
      </c>
      <c r="H170" s="3">
        <v>8955</v>
      </c>
      <c r="I170" s="3">
        <v>0</v>
      </c>
    </row>
    <row r="171" spans="1:9" x14ac:dyDescent="0.2">
      <c r="A171" s="2">
        <v>1845</v>
      </c>
      <c r="B171" s="2" t="s">
        <v>207</v>
      </c>
      <c r="C171" s="2" t="s">
        <v>181</v>
      </c>
      <c r="D171" s="7">
        <v>67.791499999999999</v>
      </c>
      <c r="E171" s="3">
        <v>4446</v>
      </c>
      <c r="F171" s="3">
        <v>11107</v>
      </c>
      <c r="G171" s="3">
        <v>3470</v>
      </c>
      <c r="H171" s="3">
        <v>14257</v>
      </c>
      <c r="I171" s="3">
        <v>2909</v>
      </c>
    </row>
    <row r="172" spans="1:9" x14ac:dyDescent="0.2">
      <c r="A172" s="2">
        <v>1849</v>
      </c>
      <c r="B172" s="2" t="s">
        <v>448</v>
      </c>
      <c r="C172" s="2" t="s">
        <v>181</v>
      </c>
      <c r="D172" s="7">
        <v>91.097700000000003</v>
      </c>
      <c r="E172" s="3">
        <v>1700</v>
      </c>
      <c r="F172" s="3">
        <v>10107</v>
      </c>
      <c r="G172" s="3">
        <v>1366</v>
      </c>
      <c r="H172" s="3">
        <v>8696</v>
      </c>
      <c r="I172" s="3">
        <v>3226</v>
      </c>
    </row>
    <row r="173" spans="1:9" x14ac:dyDescent="0.2">
      <c r="A173" s="2">
        <v>1850</v>
      </c>
      <c r="B173" s="2" t="s">
        <v>449</v>
      </c>
      <c r="C173" s="2" t="s">
        <v>181</v>
      </c>
      <c r="D173" s="7">
        <v>85.4589</v>
      </c>
      <c r="E173" s="3">
        <v>2825</v>
      </c>
      <c r="F173" s="3">
        <v>10091</v>
      </c>
      <c r="G173" s="3">
        <v>2510</v>
      </c>
      <c r="H173" s="3">
        <v>14830</v>
      </c>
      <c r="I173" s="3">
        <v>4120</v>
      </c>
    </row>
    <row r="174" spans="1:9" x14ac:dyDescent="0.2">
      <c r="A174" s="2">
        <v>1856</v>
      </c>
      <c r="B174" s="2" t="s">
        <v>211</v>
      </c>
      <c r="C174" s="2" t="s">
        <v>181</v>
      </c>
      <c r="D174" s="7">
        <v>100</v>
      </c>
      <c r="E174" s="3">
        <v>1258</v>
      </c>
      <c r="F174" s="3">
        <v>3692</v>
      </c>
      <c r="G174" s="3">
        <v>850</v>
      </c>
      <c r="H174" s="3">
        <v>3550</v>
      </c>
      <c r="I174" s="3">
        <v>3291</v>
      </c>
    </row>
    <row r="175" spans="1:9" x14ac:dyDescent="0.2">
      <c r="A175" s="2">
        <v>1911</v>
      </c>
      <c r="B175" s="2" t="s">
        <v>212</v>
      </c>
      <c r="C175" s="2" t="s">
        <v>181</v>
      </c>
      <c r="D175" s="7">
        <v>100</v>
      </c>
      <c r="E175" s="3">
        <v>4046</v>
      </c>
      <c r="F175" s="3">
        <v>11218</v>
      </c>
      <c r="G175" s="3">
        <v>5560</v>
      </c>
      <c r="H175" s="3">
        <v>17003</v>
      </c>
      <c r="I175" s="3">
        <v>5100</v>
      </c>
    </row>
    <row r="176" spans="1:9" x14ac:dyDescent="0.2">
      <c r="A176" s="2">
        <v>1917</v>
      </c>
      <c r="B176" s="2" t="s">
        <v>213</v>
      </c>
      <c r="C176" s="2" t="s">
        <v>181</v>
      </c>
      <c r="D176" s="7">
        <v>74.648600000000002</v>
      </c>
      <c r="E176" s="3">
        <v>1944</v>
      </c>
      <c r="F176" s="3">
        <v>6397</v>
      </c>
      <c r="G176" s="3">
        <v>376</v>
      </c>
      <c r="H176" s="3">
        <v>6951</v>
      </c>
      <c r="I176" s="3">
        <v>3000</v>
      </c>
    </row>
    <row r="177" spans="1:9" x14ac:dyDescent="0.2">
      <c r="A177" s="2">
        <v>1920</v>
      </c>
      <c r="B177" s="2" t="s">
        <v>450</v>
      </c>
      <c r="C177" s="2" t="s">
        <v>181</v>
      </c>
      <c r="D177" s="7">
        <v>56.378399999999992</v>
      </c>
      <c r="E177" s="3">
        <v>2431</v>
      </c>
      <c r="F177" s="3">
        <v>5473</v>
      </c>
      <c r="G177" s="3">
        <v>939</v>
      </c>
      <c r="H177" s="3">
        <v>6183</v>
      </c>
      <c r="I177" s="3">
        <v>1964</v>
      </c>
    </row>
    <row r="178" spans="1:9" x14ac:dyDescent="0.2">
      <c r="A178" s="2">
        <v>1936</v>
      </c>
      <c r="B178" s="2" t="s">
        <v>215</v>
      </c>
      <c r="C178" s="2" t="s">
        <v>181</v>
      </c>
      <c r="D178" s="7">
        <v>80.633299999999991</v>
      </c>
      <c r="E178" s="3">
        <v>3748</v>
      </c>
      <c r="F178" s="3">
        <v>8890</v>
      </c>
      <c r="G178" s="3">
        <v>3740</v>
      </c>
      <c r="H178" s="3">
        <v>12603</v>
      </c>
      <c r="I178" s="3">
        <v>1995</v>
      </c>
    </row>
    <row r="179" spans="1:9" x14ac:dyDescent="0.2">
      <c r="A179" s="2">
        <v>1938</v>
      </c>
      <c r="B179" s="2" t="s">
        <v>216</v>
      </c>
      <c r="C179" s="2" t="s">
        <v>181</v>
      </c>
      <c r="D179" s="7">
        <v>84.906099999999995</v>
      </c>
      <c r="E179" s="3">
        <v>3951</v>
      </c>
      <c r="F179" s="3">
        <v>11292</v>
      </c>
      <c r="G179" s="3">
        <v>1695</v>
      </c>
      <c r="H179" s="3">
        <v>19510</v>
      </c>
      <c r="I179" s="3">
        <v>4050</v>
      </c>
    </row>
    <row r="180" spans="1:9" x14ac:dyDescent="0.2">
      <c r="A180" s="2">
        <v>1939</v>
      </c>
      <c r="B180" s="2" t="s">
        <v>451</v>
      </c>
      <c r="C180" s="2" t="s">
        <v>181</v>
      </c>
      <c r="D180" s="7">
        <v>67.049400000000006</v>
      </c>
      <c r="E180" s="3">
        <v>3226</v>
      </c>
      <c r="F180" s="3">
        <v>7230</v>
      </c>
      <c r="G180" s="3">
        <v>1821</v>
      </c>
      <c r="H180" s="3">
        <v>7156</v>
      </c>
      <c r="I180" s="3">
        <v>3500</v>
      </c>
    </row>
    <row r="181" spans="1:9" x14ac:dyDescent="0.2">
      <c r="A181" s="2">
        <v>1940</v>
      </c>
      <c r="B181" s="2" t="s">
        <v>452</v>
      </c>
      <c r="C181" s="2" t="s">
        <v>181</v>
      </c>
      <c r="D181" s="7">
        <v>45.383099999999999</v>
      </c>
      <c r="E181" s="3">
        <v>5948</v>
      </c>
      <c r="F181" s="3">
        <v>11612</v>
      </c>
      <c r="G181" s="3">
        <v>2160</v>
      </c>
      <c r="H181" s="3">
        <v>10709</v>
      </c>
      <c r="I181" s="3">
        <v>2328</v>
      </c>
    </row>
    <row r="182" spans="1:9" x14ac:dyDescent="0.2">
      <c r="A182" s="2">
        <v>1943</v>
      </c>
      <c r="B182" s="2" t="s">
        <v>219</v>
      </c>
      <c r="C182" s="2" t="s">
        <v>181</v>
      </c>
      <c r="D182" s="7">
        <v>59.303100000000001</v>
      </c>
      <c r="E182" s="3">
        <v>3803</v>
      </c>
      <c r="F182" s="3">
        <v>6355</v>
      </c>
      <c r="G182" s="3">
        <v>2476</v>
      </c>
      <c r="H182" s="3">
        <v>5472</v>
      </c>
      <c r="I182" s="3">
        <v>0</v>
      </c>
    </row>
    <row r="183" spans="1:9" x14ac:dyDescent="0.2">
      <c r="A183" s="2">
        <v>2015</v>
      </c>
      <c r="B183" s="2" t="s">
        <v>221</v>
      </c>
      <c r="C183" s="2" t="s">
        <v>181</v>
      </c>
      <c r="D183" s="7">
        <v>75.13</v>
      </c>
      <c r="E183" s="3">
        <v>2322</v>
      </c>
      <c r="F183" s="3">
        <v>6043</v>
      </c>
      <c r="G183" s="3">
        <v>570</v>
      </c>
      <c r="H183" s="3">
        <v>9310</v>
      </c>
      <c r="I183" s="3">
        <v>0</v>
      </c>
    </row>
    <row r="184" spans="1:9" x14ac:dyDescent="0.2">
      <c r="A184" s="2">
        <v>2017</v>
      </c>
      <c r="B184" s="2" t="s">
        <v>222</v>
      </c>
      <c r="C184" s="2" t="s">
        <v>181</v>
      </c>
      <c r="D184" s="7">
        <v>48.186900000000001</v>
      </c>
      <c r="E184" s="3">
        <v>2153</v>
      </c>
      <c r="F184" s="3">
        <v>9489</v>
      </c>
      <c r="G184" s="3">
        <v>1130</v>
      </c>
      <c r="H184" s="3">
        <v>5990</v>
      </c>
      <c r="I184" s="3">
        <v>2100</v>
      </c>
    </row>
    <row r="185" spans="1:9" x14ac:dyDescent="0.2">
      <c r="A185" s="2">
        <v>2022</v>
      </c>
      <c r="B185" s="2" t="s">
        <v>224</v>
      </c>
      <c r="C185" s="2" t="s">
        <v>181</v>
      </c>
      <c r="D185" s="7">
        <v>78.474800000000002</v>
      </c>
      <c r="E185" s="3">
        <v>3710</v>
      </c>
      <c r="F185" s="3">
        <v>8471</v>
      </c>
      <c r="G185" s="3">
        <v>1150</v>
      </c>
      <c r="H185" s="3">
        <v>8073</v>
      </c>
      <c r="I185" s="3">
        <v>6279</v>
      </c>
    </row>
    <row r="186" spans="1:9" x14ac:dyDescent="0.2">
      <c r="A186" s="2">
        <v>2024</v>
      </c>
      <c r="B186" s="2" t="s">
        <v>226</v>
      </c>
      <c r="C186" s="2" t="s">
        <v>181</v>
      </c>
      <c r="D186" s="7">
        <v>65.36999999999999</v>
      </c>
      <c r="E186" s="3">
        <v>1867</v>
      </c>
      <c r="F186" s="3">
        <v>7208</v>
      </c>
      <c r="G186" s="3">
        <v>1500</v>
      </c>
      <c r="H186" s="3">
        <v>6730</v>
      </c>
      <c r="I186" s="3">
        <v>2540</v>
      </c>
    </row>
    <row r="187" spans="1:9" x14ac:dyDescent="0.2">
      <c r="A187" s="2">
        <v>135</v>
      </c>
      <c r="B187" s="2" t="s">
        <v>228</v>
      </c>
      <c r="C187" s="2" t="s">
        <v>229</v>
      </c>
      <c r="D187" s="7">
        <v>86.111899999999991</v>
      </c>
      <c r="E187" s="3">
        <v>6088</v>
      </c>
      <c r="F187" s="3">
        <v>13513</v>
      </c>
      <c r="G187" s="3">
        <v>3607</v>
      </c>
      <c r="H187" s="3">
        <v>25004</v>
      </c>
      <c r="I187" s="3">
        <v>4295</v>
      </c>
    </row>
    <row r="188" spans="1:9" x14ac:dyDescent="0.2">
      <c r="A188" s="2">
        <v>136</v>
      </c>
      <c r="B188" s="2" t="s">
        <v>230</v>
      </c>
      <c r="C188" s="2" t="s">
        <v>229</v>
      </c>
      <c r="D188" s="7">
        <v>91.125900000000001</v>
      </c>
      <c r="E188" s="3">
        <v>10355</v>
      </c>
      <c r="F188" s="3">
        <v>33536</v>
      </c>
      <c r="G188" s="3">
        <v>11898</v>
      </c>
      <c r="H188" s="3">
        <v>57847</v>
      </c>
      <c r="I188" s="3">
        <v>8053</v>
      </c>
    </row>
    <row r="189" spans="1:9" x14ac:dyDescent="0.2">
      <c r="A189" s="2">
        <v>211</v>
      </c>
      <c r="B189" s="2" t="s">
        <v>231</v>
      </c>
      <c r="C189" s="2" t="s">
        <v>229</v>
      </c>
      <c r="D189" s="7">
        <v>100</v>
      </c>
      <c r="E189" s="3">
        <v>7864</v>
      </c>
      <c r="F189" s="3">
        <v>31937</v>
      </c>
      <c r="G189" s="3">
        <v>5800</v>
      </c>
      <c r="H189" s="3">
        <v>50242</v>
      </c>
      <c r="I189" s="3">
        <v>15995</v>
      </c>
    </row>
    <row r="190" spans="1:9" x14ac:dyDescent="0.2">
      <c r="A190" s="2">
        <v>214</v>
      </c>
      <c r="B190" s="2" t="s">
        <v>232</v>
      </c>
      <c r="C190" s="2" t="s">
        <v>229</v>
      </c>
      <c r="D190" s="7">
        <v>100</v>
      </c>
      <c r="E190" s="3">
        <v>685</v>
      </c>
      <c r="F190" s="3">
        <v>56000</v>
      </c>
      <c r="G190" s="3">
        <v>3407</v>
      </c>
      <c r="H190" s="3">
        <v>77520</v>
      </c>
      <c r="I190" s="3">
        <v>14140</v>
      </c>
    </row>
    <row r="191" spans="1:9" x14ac:dyDescent="0.2">
      <c r="A191" s="2">
        <v>216</v>
      </c>
      <c r="B191" s="2" t="s">
        <v>233</v>
      </c>
      <c r="C191" s="2" t="s">
        <v>229</v>
      </c>
      <c r="D191" s="7">
        <v>55.360200000000006</v>
      </c>
      <c r="E191" s="3">
        <v>16077</v>
      </c>
      <c r="F191" s="3">
        <v>52870</v>
      </c>
      <c r="G191" s="3">
        <v>2850</v>
      </c>
      <c r="H191" s="3">
        <v>52680</v>
      </c>
      <c r="I191" s="3">
        <v>13146</v>
      </c>
    </row>
    <row r="192" spans="1:9" x14ac:dyDescent="0.2">
      <c r="A192" s="2">
        <v>221</v>
      </c>
      <c r="B192" s="2" t="s">
        <v>234</v>
      </c>
      <c r="C192" s="2" t="s">
        <v>229</v>
      </c>
      <c r="D192" s="7">
        <v>86.865800000000007</v>
      </c>
      <c r="E192" s="3">
        <v>11724</v>
      </c>
      <c r="F192" s="3">
        <v>40481</v>
      </c>
      <c r="G192" s="3">
        <v>7950</v>
      </c>
      <c r="H192" s="3">
        <v>76767</v>
      </c>
      <c r="I192" s="3">
        <v>550</v>
      </c>
    </row>
    <row r="193" spans="1:9" x14ac:dyDescent="0.2">
      <c r="A193" s="2">
        <v>226</v>
      </c>
      <c r="B193" s="2" t="s">
        <v>235</v>
      </c>
      <c r="C193" s="2" t="s">
        <v>229</v>
      </c>
      <c r="D193" s="7">
        <v>88.214200000000005</v>
      </c>
      <c r="E193" s="3">
        <v>10230</v>
      </c>
      <c r="F193" s="3">
        <v>36865</v>
      </c>
      <c r="G193" s="3">
        <v>5371</v>
      </c>
      <c r="H193" s="3">
        <v>69860</v>
      </c>
      <c r="I193" s="3">
        <v>7863</v>
      </c>
    </row>
    <row r="194" spans="1:9" x14ac:dyDescent="0.2">
      <c r="A194" s="2">
        <v>227</v>
      </c>
      <c r="B194" s="2" t="s">
        <v>236</v>
      </c>
      <c r="C194" s="2" t="s">
        <v>229</v>
      </c>
      <c r="D194" s="7">
        <v>50.7316</v>
      </c>
      <c r="E194" s="3">
        <v>10475</v>
      </c>
      <c r="F194" s="3">
        <v>29771</v>
      </c>
      <c r="G194" s="3">
        <v>1532</v>
      </c>
      <c r="H194" s="3">
        <v>35679</v>
      </c>
      <c r="I194" s="3">
        <v>3210</v>
      </c>
    </row>
    <row r="195" spans="1:9" x14ac:dyDescent="0.2">
      <c r="A195" s="2">
        <v>228</v>
      </c>
      <c r="B195" s="2" t="s">
        <v>237</v>
      </c>
      <c r="C195" s="2" t="s">
        <v>229</v>
      </c>
      <c r="D195" s="7">
        <v>84.290500000000009</v>
      </c>
      <c r="E195" s="3">
        <v>10495</v>
      </c>
      <c r="F195" s="3">
        <v>38339</v>
      </c>
      <c r="G195" s="3">
        <v>2976</v>
      </c>
      <c r="H195" s="3">
        <v>65695</v>
      </c>
      <c r="I195" s="3">
        <v>11051</v>
      </c>
    </row>
    <row r="196" spans="1:9" x14ac:dyDescent="0.2">
      <c r="A196" s="2">
        <v>229</v>
      </c>
      <c r="B196" s="2" t="s">
        <v>238</v>
      </c>
      <c r="C196" s="2" t="s">
        <v>229</v>
      </c>
      <c r="D196" s="7">
        <v>66.571299999999994</v>
      </c>
      <c r="E196" s="3">
        <v>7647</v>
      </c>
      <c r="F196" s="3">
        <v>27779</v>
      </c>
      <c r="G196" s="3">
        <v>4397</v>
      </c>
      <c r="H196" s="3">
        <v>32400</v>
      </c>
      <c r="I196" s="3">
        <v>8361</v>
      </c>
    </row>
    <row r="197" spans="1:9" x14ac:dyDescent="0.2">
      <c r="A197" s="2">
        <v>234</v>
      </c>
      <c r="B197" s="2" t="s">
        <v>239</v>
      </c>
      <c r="C197" s="2" t="s">
        <v>229</v>
      </c>
      <c r="D197" s="7">
        <v>75.804400000000001</v>
      </c>
      <c r="E197" s="3">
        <v>4744</v>
      </c>
      <c r="F197" s="3">
        <v>12730</v>
      </c>
      <c r="G197" s="3">
        <v>2446</v>
      </c>
      <c r="H197" s="3">
        <v>23151</v>
      </c>
      <c r="I197" s="3">
        <v>0</v>
      </c>
    </row>
    <row r="198" spans="1:9" x14ac:dyDescent="0.2">
      <c r="A198" s="2">
        <v>236</v>
      </c>
      <c r="B198" s="2" t="s">
        <v>453</v>
      </c>
      <c r="C198" s="2" t="s">
        <v>229</v>
      </c>
      <c r="D198" s="7">
        <v>81.860599999999991</v>
      </c>
      <c r="E198" s="3">
        <v>10976</v>
      </c>
      <c r="F198" s="3">
        <v>43797</v>
      </c>
      <c r="G198" s="3">
        <v>5940</v>
      </c>
      <c r="H198" s="3">
        <v>51020</v>
      </c>
      <c r="I198" s="3">
        <v>17956</v>
      </c>
    </row>
    <row r="199" spans="1:9" x14ac:dyDescent="0.2">
      <c r="A199" s="2">
        <v>238</v>
      </c>
      <c r="B199" s="2" t="s">
        <v>241</v>
      </c>
      <c r="C199" s="2" t="s">
        <v>229</v>
      </c>
      <c r="D199" s="7">
        <v>73.151699999999991</v>
      </c>
      <c r="E199" s="3">
        <v>8725</v>
      </c>
      <c r="F199" s="3">
        <v>29864</v>
      </c>
      <c r="G199" s="3">
        <v>4508</v>
      </c>
      <c r="H199" s="3">
        <v>42012</v>
      </c>
      <c r="I199" s="3">
        <v>9068</v>
      </c>
    </row>
    <row r="200" spans="1:9" x14ac:dyDescent="0.2">
      <c r="A200" s="2">
        <v>415</v>
      </c>
      <c r="B200" s="2" t="s">
        <v>242</v>
      </c>
      <c r="C200" s="2" t="s">
        <v>229</v>
      </c>
      <c r="D200" s="7">
        <v>67.828500000000005</v>
      </c>
      <c r="E200" s="3">
        <v>6854</v>
      </c>
      <c r="F200" s="3">
        <v>21100</v>
      </c>
      <c r="G200" s="3">
        <v>4891</v>
      </c>
      <c r="H200" s="3">
        <v>30690</v>
      </c>
      <c r="I200" s="3">
        <v>4097</v>
      </c>
    </row>
    <row r="201" spans="1:9" x14ac:dyDescent="0.2">
      <c r="A201" s="2">
        <v>419</v>
      </c>
      <c r="B201" s="2" t="s">
        <v>243</v>
      </c>
      <c r="C201" s="2" t="s">
        <v>229</v>
      </c>
      <c r="D201" s="7">
        <v>76.299700000000001</v>
      </c>
      <c r="E201" s="3">
        <v>5710</v>
      </c>
      <c r="F201" s="3">
        <v>18200</v>
      </c>
      <c r="G201" s="3">
        <v>5400</v>
      </c>
      <c r="H201" s="3">
        <v>26531</v>
      </c>
      <c r="I201" s="3">
        <v>3444</v>
      </c>
    </row>
    <row r="202" spans="1:9" x14ac:dyDescent="0.2">
      <c r="A202" s="2">
        <v>529</v>
      </c>
      <c r="B202" s="2" t="s">
        <v>244</v>
      </c>
      <c r="C202" s="2" t="s">
        <v>229</v>
      </c>
      <c r="D202" s="7">
        <v>100</v>
      </c>
      <c r="E202" s="3">
        <v>9644</v>
      </c>
      <c r="F202" s="3">
        <v>28724</v>
      </c>
      <c r="G202" s="3">
        <v>13521</v>
      </c>
      <c r="H202" s="3">
        <v>46245</v>
      </c>
      <c r="I202" s="3">
        <v>14030</v>
      </c>
    </row>
    <row r="203" spans="1:9" x14ac:dyDescent="0.2">
      <c r="A203" s="2">
        <v>532</v>
      </c>
      <c r="B203" s="2" t="s">
        <v>245</v>
      </c>
      <c r="C203" s="2" t="s">
        <v>229</v>
      </c>
      <c r="D203" s="7">
        <v>61.816600000000001</v>
      </c>
      <c r="E203" s="3">
        <v>5702</v>
      </c>
      <c r="F203" s="3">
        <v>16884</v>
      </c>
      <c r="G203" s="3">
        <v>850</v>
      </c>
      <c r="H203" s="3">
        <v>24231</v>
      </c>
      <c r="I203" s="3">
        <v>2334</v>
      </c>
    </row>
    <row r="204" spans="1:9" x14ac:dyDescent="0.2">
      <c r="A204" s="2">
        <v>533</v>
      </c>
      <c r="B204" s="2" t="s">
        <v>246</v>
      </c>
      <c r="C204" s="2" t="s">
        <v>229</v>
      </c>
      <c r="D204" s="7">
        <v>57.665799999999997</v>
      </c>
      <c r="E204" s="3">
        <v>8563</v>
      </c>
      <c r="F204" s="3">
        <v>27810</v>
      </c>
      <c r="G204" s="3">
        <v>2314</v>
      </c>
      <c r="H204" s="3">
        <v>35855</v>
      </c>
      <c r="I204" s="3">
        <v>3715</v>
      </c>
    </row>
    <row r="205" spans="1:9" x14ac:dyDescent="0.2">
      <c r="A205" s="2">
        <v>624</v>
      </c>
      <c r="B205" s="2" t="s">
        <v>247</v>
      </c>
      <c r="C205" s="2" t="s">
        <v>229</v>
      </c>
      <c r="D205" s="7">
        <v>99.229799999999997</v>
      </c>
      <c r="E205" s="3">
        <v>15607</v>
      </c>
      <c r="F205" s="3">
        <v>44155</v>
      </c>
      <c r="G205" s="3">
        <v>19750</v>
      </c>
      <c r="H205" s="3">
        <v>75000</v>
      </c>
      <c r="I205" s="3">
        <v>10900</v>
      </c>
    </row>
    <row r="206" spans="1:9" x14ac:dyDescent="0.2">
      <c r="A206" s="2">
        <v>628</v>
      </c>
      <c r="B206" s="2" t="s">
        <v>248</v>
      </c>
      <c r="C206" s="2" t="s">
        <v>229</v>
      </c>
      <c r="D206" s="7">
        <v>51.960999999999999</v>
      </c>
      <c r="E206" s="3">
        <v>6382</v>
      </c>
      <c r="F206" s="3">
        <v>22868</v>
      </c>
      <c r="G206" s="3">
        <v>1662</v>
      </c>
      <c r="H206" s="3">
        <v>25580</v>
      </c>
      <c r="I206" s="3">
        <v>1058</v>
      </c>
    </row>
    <row r="207" spans="1:9" x14ac:dyDescent="0.2">
      <c r="A207" s="2">
        <v>702</v>
      </c>
      <c r="B207" s="2" t="s">
        <v>249</v>
      </c>
      <c r="C207" s="2" t="s">
        <v>229</v>
      </c>
      <c r="D207" s="7">
        <v>100</v>
      </c>
      <c r="E207" s="3">
        <v>5493</v>
      </c>
      <c r="F207" s="3">
        <v>19830</v>
      </c>
      <c r="G207" s="3">
        <v>7089</v>
      </c>
      <c r="H207" s="3">
        <v>38414</v>
      </c>
      <c r="I207" s="3">
        <v>4027</v>
      </c>
    </row>
    <row r="208" spans="1:9" x14ac:dyDescent="0.2">
      <c r="A208" s="2">
        <v>1018</v>
      </c>
      <c r="B208" s="2" t="s">
        <v>252</v>
      </c>
      <c r="C208" s="2" t="s">
        <v>229</v>
      </c>
      <c r="D208" s="7">
        <v>90.820700000000002</v>
      </c>
      <c r="E208" s="3">
        <v>7176</v>
      </c>
      <c r="F208" s="3">
        <v>25682</v>
      </c>
      <c r="G208" s="3">
        <v>8300</v>
      </c>
      <c r="H208" s="3">
        <v>38776</v>
      </c>
      <c r="I208" s="3">
        <v>10126</v>
      </c>
    </row>
    <row r="209" spans="1:9" x14ac:dyDescent="0.2">
      <c r="A209" s="2">
        <v>1119</v>
      </c>
      <c r="B209" s="2" t="s">
        <v>253</v>
      </c>
      <c r="C209" s="2" t="s">
        <v>229</v>
      </c>
      <c r="D209" s="7">
        <v>61.6877</v>
      </c>
      <c r="E209" s="3">
        <v>16819</v>
      </c>
      <c r="F209" s="3">
        <v>51770</v>
      </c>
      <c r="G209" s="3">
        <v>9767</v>
      </c>
      <c r="H209" s="3">
        <v>71772</v>
      </c>
      <c r="I209" s="3">
        <v>6602</v>
      </c>
    </row>
    <row r="210" spans="1:9" x14ac:dyDescent="0.2">
      <c r="A210" s="2">
        <v>1120</v>
      </c>
      <c r="B210" s="2" t="s">
        <v>254</v>
      </c>
      <c r="C210" s="2" t="s">
        <v>229</v>
      </c>
      <c r="D210" s="7">
        <v>75.5578</v>
      </c>
      <c r="E210" s="3">
        <v>12502</v>
      </c>
      <c r="F210" s="3">
        <v>44441</v>
      </c>
      <c r="G210" s="3">
        <v>4102</v>
      </c>
      <c r="H210" s="3">
        <v>66877</v>
      </c>
      <c r="I210" s="3">
        <v>12436</v>
      </c>
    </row>
    <row r="211" spans="1:9" x14ac:dyDescent="0.2">
      <c r="A211" s="2">
        <v>1528</v>
      </c>
      <c r="B211" s="2" t="s">
        <v>255</v>
      </c>
      <c r="C211" s="2" t="s">
        <v>229</v>
      </c>
      <c r="D211" s="7">
        <v>92.774299999999997</v>
      </c>
      <c r="E211" s="3">
        <v>3967</v>
      </c>
      <c r="F211" s="3">
        <v>14472</v>
      </c>
      <c r="G211" s="3">
        <v>2188</v>
      </c>
      <c r="H211" s="3">
        <v>25806</v>
      </c>
      <c r="I211" s="3">
        <v>5238</v>
      </c>
    </row>
    <row r="212" spans="1:9" x14ac:dyDescent="0.2">
      <c r="A212" s="2">
        <v>1531</v>
      </c>
      <c r="B212" s="2" t="s">
        <v>256</v>
      </c>
      <c r="C212" s="2" t="s">
        <v>229</v>
      </c>
      <c r="D212" s="7">
        <v>100</v>
      </c>
      <c r="E212" s="3">
        <v>3850</v>
      </c>
      <c r="F212" s="3">
        <v>10559</v>
      </c>
      <c r="G212" s="3">
        <v>3336</v>
      </c>
      <c r="H212" s="3">
        <v>25332</v>
      </c>
      <c r="I212" s="3">
        <v>3300</v>
      </c>
    </row>
    <row r="213" spans="1:9" x14ac:dyDescent="0.2">
      <c r="A213" s="2">
        <v>1638</v>
      </c>
      <c r="B213" s="2" t="s">
        <v>257</v>
      </c>
      <c r="C213" s="2" t="s">
        <v>229</v>
      </c>
      <c r="D213" s="7">
        <v>46.758099999999999</v>
      </c>
      <c r="E213" s="3">
        <v>15712</v>
      </c>
      <c r="F213" s="3">
        <v>40504</v>
      </c>
      <c r="G213" s="3">
        <v>4870</v>
      </c>
      <c r="H213" s="3">
        <v>41620</v>
      </c>
      <c r="I213" s="3">
        <v>6789</v>
      </c>
    </row>
    <row r="214" spans="1:9" x14ac:dyDescent="0.2">
      <c r="A214" s="2">
        <v>1653</v>
      </c>
      <c r="B214" s="2" t="s">
        <v>258</v>
      </c>
      <c r="C214" s="2" t="s">
        <v>229</v>
      </c>
      <c r="D214" s="7">
        <v>69.058499999999995</v>
      </c>
      <c r="E214" s="3">
        <v>14867</v>
      </c>
      <c r="F214" s="3">
        <v>52048</v>
      </c>
      <c r="G214" s="3">
        <v>7100</v>
      </c>
      <c r="H214" s="3">
        <v>76977</v>
      </c>
      <c r="I214" s="3">
        <v>11214</v>
      </c>
    </row>
    <row r="215" spans="1:9" x14ac:dyDescent="0.2">
      <c r="A215" s="2">
        <v>1657</v>
      </c>
      <c r="B215" s="2" t="s">
        <v>259</v>
      </c>
      <c r="C215" s="2" t="s">
        <v>229</v>
      </c>
      <c r="D215" s="7">
        <v>66.308000000000007</v>
      </c>
      <c r="E215" s="3">
        <v>8720</v>
      </c>
      <c r="F215" s="3">
        <v>24857</v>
      </c>
      <c r="G215" s="3">
        <v>6613</v>
      </c>
      <c r="H215" s="3">
        <v>32376</v>
      </c>
      <c r="I215" s="3">
        <v>2501</v>
      </c>
    </row>
    <row r="216" spans="1:9" x14ac:dyDescent="0.2">
      <c r="A216" s="2">
        <v>124</v>
      </c>
      <c r="B216" s="2" t="s">
        <v>260</v>
      </c>
      <c r="C216" s="2" t="s">
        <v>261</v>
      </c>
      <c r="D216" s="7">
        <v>90.536000000000001</v>
      </c>
      <c r="E216" s="3">
        <v>10495</v>
      </c>
      <c r="F216" s="3">
        <v>36183</v>
      </c>
      <c r="G216" s="3">
        <v>4864</v>
      </c>
      <c r="H216" s="3">
        <v>54013</v>
      </c>
      <c r="I216" s="3">
        <v>12591</v>
      </c>
    </row>
    <row r="217" spans="1:9" x14ac:dyDescent="0.2">
      <c r="A217" s="2">
        <v>215</v>
      </c>
      <c r="B217" s="2" t="s">
        <v>262</v>
      </c>
      <c r="C217" s="2" t="s">
        <v>261</v>
      </c>
      <c r="D217" s="7">
        <v>100</v>
      </c>
      <c r="E217" s="3">
        <v>391</v>
      </c>
      <c r="F217" s="3">
        <v>39546</v>
      </c>
      <c r="G217" s="3">
        <v>6750</v>
      </c>
      <c r="H217" s="3">
        <v>56575</v>
      </c>
      <c r="I217" s="3">
        <v>26445</v>
      </c>
    </row>
    <row r="218" spans="1:9" x14ac:dyDescent="0.2">
      <c r="A218" s="2">
        <v>402</v>
      </c>
      <c r="B218" s="2" t="s">
        <v>263</v>
      </c>
      <c r="C218" s="2" t="s">
        <v>261</v>
      </c>
      <c r="D218" s="7">
        <v>87.950299999999999</v>
      </c>
      <c r="E218" s="3">
        <v>10134</v>
      </c>
      <c r="F218" s="3">
        <v>42511</v>
      </c>
      <c r="G218" s="3">
        <v>9882</v>
      </c>
      <c r="H218" s="3">
        <v>51426</v>
      </c>
      <c r="I218" s="3">
        <v>13798</v>
      </c>
    </row>
    <row r="219" spans="1:9" x14ac:dyDescent="0.2">
      <c r="A219" s="2">
        <v>612</v>
      </c>
      <c r="B219" s="2" t="s">
        <v>264</v>
      </c>
      <c r="C219" s="2" t="s">
        <v>261</v>
      </c>
      <c r="D219" s="7">
        <v>88.903199999999998</v>
      </c>
      <c r="E219" s="3">
        <v>7536</v>
      </c>
      <c r="F219" s="3">
        <v>17665</v>
      </c>
      <c r="G219" s="3">
        <v>4050</v>
      </c>
      <c r="H219" s="3">
        <v>24301</v>
      </c>
      <c r="I219" s="3">
        <v>4378</v>
      </c>
    </row>
    <row r="220" spans="1:9" x14ac:dyDescent="0.2">
      <c r="A220" s="2">
        <v>716</v>
      </c>
      <c r="B220" s="2" t="s">
        <v>265</v>
      </c>
      <c r="C220" s="2" t="s">
        <v>261</v>
      </c>
      <c r="D220" s="7">
        <v>95.706000000000003</v>
      </c>
      <c r="E220" s="3">
        <v>9367</v>
      </c>
      <c r="F220" s="3">
        <v>26443</v>
      </c>
      <c r="G220" s="3">
        <v>4500</v>
      </c>
      <c r="H220" s="3">
        <v>42450</v>
      </c>
      <c r="I220" s="3">
        <v>12050</v>
      </c>
    </row>
    <row r="221" spans="1:9" x14ac:dyDescent="0.2">
      <c r="A221" s="2">
        <v>814</v>
      </c>
      <c r="B221" s="2" t="s">
        <v>266</v>
      </c>
      <c r="C221" s="2" t="s">
        <v>261</v>
      </c>
      <c r="D221" s="7">
        <v>86.340099999999993</v>
      </c>
      <c r="E221" s="3">
        <v>17300</v>
      </c>
      <c r="F221" s="3">
        <v>36442</v>
      </c>
      <c r="G221" s="3">
        <v>8126</v>
      </c>
      <c r="H221" s="3">
        <v>48373</v>
      </c>
      <c r="I221" s="3">
        <v>9189</v>
      </c>
    </row>
    <row r="222" spans="1:9" x14ac:dyDescent="0.2">
      <c r="A222" s="2">
        <v>1002</v>
      </c>
      <c r="B222" s="2" t="s">
        <v>267</v>
      </c>
      <c r="C222" s="2" t="s">
        <v>261</v>
      </c>
      <c r="D222" s="7">
        <v>63.499300000000005</v>
      </c>
      <c r="E222" s="3">
        <v>12948</v>
      </c>
      <c r="F222" s="3">
        <v>44929</v>
      </c>
      <c r="G222" s="3">
        <v>5063</v>
      </c>
      <c r="H222" s="3">
        <v>43557</v>
      </c>
      <c r="I222" s="3">
        <v>17476</v>
      </c>
    </row>
    <row r="223" spans="1:9" x14ac:dyDescent="0.2">
      <c r="A223" s="2">
        <v>1014</v>
      </c>
      <c r="B223" s="2" t="s">
        <v>268</v>
      </c>
      <c r="C223" s="2" t="s">
        <v>261</v>
      </c>
      <c r="D223" s="7">
        <v>87.957700000000003</v>
      </c>
      <c r="E223" s="3">
        <v>11571</v>
      </c>
      <c r="F223" s="3">
        <v>35423</v>
      </c>
      <c r="G223" s="3">
        <v>3500</v>
      </c>
      <c r="H223" s="3">
        <v>52030</v>
      </c>
      <c r="I223" s="3">
        <v>15554</v>
      </c>
    </row>
    <row r="224" spans="1:9" x14ac:dyDescent="0.2">
      <c r="A224" s="2">
        <v>1121</v>
      </c>
      <c r="B224" s="2" t="s">
        <v>269</v>
      </c>
      <c r="C224" s="2" t="s">
        <v>261</v>
      </c>
      <c r="D224" s="7">
        <v>86.040399999999991</v>
      </c>
      <c r="E224" s="3">
        <v>17334</v>
      </c>
      <c r="F224" s="3">
        <v>42937</v>
      </c>
      <c r="G224" s="3">
        <v>5235</v>
      </c>
      <c r="H224" s="3">
        <v>62429</v>
      </c>
      <c r="I224" s="3">
        <v>11673</v>
      </c>
    </row>
    <row r="225" spans="1:9" x14ac:dyDescent="0.2">
      <c r="A225" s="2">
        <v>1122</v>
      </c>
      <c r="B225" s="2" t="s">
        <v>270</v>
      </c>
      <c r="C225" s="2" t="s">
        <v>261</v>
      </c>
      <c r="D225" s="7">
        <v>100</v>
      </c>
      <c r="E225" s="3">
        <v>10312</v>
      </c>
      <c r="F225" s="3">
        <v>26103</v>
      </c>
      <c r="G225" s="3">
        <v>5956</v>
      </c>
      <c r="H225" s="3">
        <v>44168</v>
      </c>
      <c r="I225" s="3">
        <v>7512</v>
      </c>
    </row>
    <row r="226" spans="1:9" x14ac:dyDescent="0.2">
      <c r="A226" s="2">
        <v>1127</v>
      </c>
      <c r="B226" s="2" t="s">
        <v>271</v>
      </c>
      <c r="C226" s="2" t="s">
        <v>261</v>
      </c>
      <c r="D226" s="7">
        <v>78.549599999999998</v>
      </c>
      <c r="E226" s="3">
        <v>11460</v>
      </c>
      <c r="F226" s="3">
        <v>33515</v>
      </c>
      <c r="G226" s="3">
        <v>5058</v>
      </c>
      <c r="H226" s="3">
        <v>43920</v>
      </c>
      <c r="I226" s="3">
        <v>9763</v>
      </c>
    </row>
    <row r="227" spans="1:9" x14ac:dyDescent="0.2">
      <c r="A227" s="2">
        <v>1130</v>
      </c>
      <c r="B227" s="2" t="s">
        <v>272</v>
      </c>
      <c r="C227" s="2" t="s">
        <v>261</v>
      </c>
      <c r="D227" s="7">
        <v>75.625799999999998</v>
      </c>
      <c r="E227" s="3">
        <v>10954</v>
      </c>
      <c r="F227" s="3">
        <v>32278</v>
      </c>
      <c r="G227" s="3">
        <v>4005</v>
      </c>
      <c r="H227" s="3">
        <v>40864</v>
      </c>
      <c r="I227" s="3">
        <v>7184</v>
      </c>
    </row>
    <row r="228" spans="1:9" x14ac:dyDescent="0.2">
      <c r="A228" s="2">
        <v>1221</v>
      </c>
      <c r="B228" s="2" t="s">
        <v>273</v>
      </c>
      <c r="C228" s="2" t="s">
        <v>261</v>
      </c>
      <c r="D228" s="7">
        <v>96.067000000000007</v>
      </c>
      <c r="E228" s="3">
        <v>9574</v>
      </c>
      <c r="F228" s="3">
        <v>41632</v>
      </c>
      <c r="G228" s="3">
        <v>9328</v>
      </c>
      <c r="H228" s="3">
        <v>52390</v>
      </c>
      <c r="I228" s="3">
        <v>18840</v>
      </c>
    </row>
    <row r="229" spans="1:9" x14ac:dyDescent="0.2">
      <c r="A229" s="2">
        <v>1243</v>
      </c>
      <c r="B229" s="2" t="s">
        <v>454</v>
      </c>
      <c r="C229" s="2" t="s">
        <v>261</v>
      </c>
      <c r="D229" s="7">
        <v>100</v>
      </c>
      <c r="E229" s="3">
        <v>9395</v>
      </c>
      <c r="F229" s="3">
        <v>30499</v>
      </c>
      <c r="G229" s="3">
        <v>4411</v>
      </c>
      <c r="H229" s="3">
        <v>50747</v>
      </c>
      <c r="I229" s="3">
        <v>19788</v>
      </c>
    </row>
    <row r="230" spans="1:9" x14ac:dyDescent="0.2">
      <c r="A230" s="2">
        <v>1245</v>
      </c>
      <c r="B230" s="2" t="s">
        <v>275</v>
      </c>
      <c r="C230" s="2" t="s">
        <v>261</v>
      </c>
      <c r="D230" s="7">
        <v>100</v>
      </c>
      <c r="E230" s="3">
        <v>40</v>
      </c>
      <c r="F230" s="3">
        <v>17824</v>
      </c>
      <c r="G230" s="3">
        <v>3261</v>
      </c>
      <c r="H230" s="3">
        <v>22962</v>
      </c>
      <c r="I230" s="3">
        <v>3844</v>
      </c>
    </row>
    <row r="231" spans="1:9" x14ac:dyDescent="0.2">
      <c r="A231" s="2">
        <v>1256</v>
      </c>
      <c r="B231" s="2" t="s">
        <v>276</v>
      </c>
      <c r="C231" s="2" t="s">
        <v>261</v>
      </c>
      <c r="D231" s="7">
        <v>87.296899999999994</v>
      </c>
      <c r="E231" s="3">
        <v>6180</v>
      </c>
      <c r="F231" s="3">
        <v>19979</v>
      </c>
      <c r="G231" s="3">
        <v>5200</v>
      </c>
      <c r="H231" s="3">
        <v>24050</v>
      </c>
      <c r="I231" s="3">
        <v>0</v>
      </c>
    </row>
    <row r="232" spans="1:9" x14ac:dyDescent="0.2">
      <c r="A232" s="2">
        <v>1420</v>
      </c>
      <c r="B232" s="2" t="s">
        <v>277</v>
      </c>
      <c r="C232" s="2" t="s">
        <v>261</v>
      </c>
      <c r="D232" s="7">
        <v>100</v>
      </c>
      <c r="E232" s="3">
        <v>3871</v>
      </c>
      <c r="F232" s="3">
        <v>16144</v>
      </c>
      <c r="G232" s="3">
        <v>5143</v>
      </c>
      <c r="H232" s="3">
        <v>20786</v>
      </c>
      <c r="I232" s="3">
        <v>3251</v>
      </c>
    </row>
    <row r="233" spans="1:9" x14ac:dyDescent="0.2">
      <c r="A233" s="2">
        <v>1432</v>
      </c>
      <c r="B233" s="2" t="s">
        <v>278</v>
      </c>
      <c r="C233" s="2" t="s">
        <v>261</v>
      </c>
      <c r="D233" s="7">
        <v>77.890900000000002</v>
      </c>
      <c r="E233" s="3">
        <v>12780</v>
      </c>
      <c r="F233" s="3">
        <v>43874</v>
      </c>
      <c r="G233" s="3">
        <v>7685</v>
      </c>
      <c r="H233" s="3">
        <v>43609</v>
      </c>
      <c r="I233" s="3">
        <v>17000</v>
      </c>
    </row>
    <row r="234" spans="1:9" x14ac:dyDescent="0.2">
      <c r="A234" s="2">
        <v>1515</v>
      </c>
      <c r="B234" s="2" t="s">
        <v>455</v>
      </c>
      <c r="C234" s="2" t="s">
        <v>261</v>
      </c>
      <c r="D234" s="7">
        <v>85.449699999999993</v>
      </c>
      <c r="E234" s="3">
        <v>543</v>
      </c>
      <c r="F234" s="3">
        <v>25370</v>
      </c>
      <c r="G234" s="3">
        <v>2216</v>
      </c>
      <c r="H234" s="3">
        <v>31209</v>
      </c>
      <c r="I234" s="3">
        <v>5624</v>
      </c>
    </row>
    <row r="235" spans="1:9" x14ac:dyDescent="0.2">
      <c r="A235" s="2">
        <v>1621</v>
      </c>
      <c r="B235" s="2" t="s">
        <v>280</v>
      </c>
      <c r="C235" s="2" t="s">
        <v>261</v>
      </c>
      <c r="D235" s="7">
        <v>100</v>
      </c>
      <c r="E235" s="3">
        <v>10063</v>
      </c>
      <c r="F235" s="3">
        <v>19206</v>
      </c>
      <c r="G235" s="3">
        <v>4560</v>
      </c>
      <c r="H235" s="3">
        <v>29858</v>
      </c>
      <c r="I235" s="3">
        <v>8402</v>
      </c>
    </row>
    <row r="236" spans="1:9" x14ac:dyDescent="0.2">
      <c r="A236" s="2">
        <v>1663</v>
      </c>
      <c r="B236" s="2" t="s">
        <v>281</v>
      </c>
      <c r="C236" s="2" t="s">
        <v>261</v>
      </c>
      <c r="D236" s="7">
        <v>73.245800000000003</v>
      </c>
      <c r="E236" s="3">
        <v>12125</v>
      </c>
      <c r="F236" s="3">
        <v>41733</v>
      </c>
      <c r="G236" s="3">
        <v>6045</v>
      </c>
      <c r="H236" s="3">
        <v>49332</v>
      </c>
      <c r="I236" s="3">
        <v>14158</v>
      </c>
    </row>
    <row r="237" spans="1:9" x14ac:dyDescent="0.2">
      <c r="A237" s="2">
        <v>1719</v>
      </c>
      <c r="B237" s="2" t="s">
        <v>282</v>
      </c>
      <c r="C237" s="2" t="s">
        <v>261</v>
      </c>
      <c r="D237" s="7">
        <v>92.136099999999999</v>
      </c>
      <c r="E237" s="3">
        <v>13395</v>
      </c>
      <c r="F237" s="3">
        <v>56336</v>
      </c>
      <c r="G237" s="3">
        <v>10727</v>
      </c>
      <c r="H237" s="3">
        <v>66110</v>
      </c>
      <c r="I237" s="3">
        <v>28809</v>
      </c>
    </row>
    <row r="238" spans="1:9" x14ac:dyDescent="0.2">
      <c r="A238" s="2">
        <v>1721</v>
      </c>
      <c r="B238" s="2" t="s">
        <v>283</v>
      </c>
      <c r="C238" s="2" t="s">
        <v>261</v>
      </c>
      <c r="D238" s="7">
        <v>90.337800000000001</v>
      </c>
      <c r="E238" s="3">
        <v>9863</v>
      </c>
      <c r="F238" s="3">
        <v>38847</v>
      </c>
      <c r="G238" s="3">
        <v>8300</v>
      </c>
      <c r="H238" s="3">
        <v>53300</v>
      </c>
      <c r="I238" s="3">
        <v>8300</v>
      </c>
    </row>
    <row r="239" spans="1:9" x14ac:dyDescent="0.2">
      <c r="A239" s="2">
        <v>122</v>
      </c>
      <c r="B239" s="2" t="s">
        <v>284</v>
      </c>
      <c r="C239" s="2" t="s">
        <v>285</v>
      </c>
      <c r="D239" s="7">
        <v>91.448899999999995</v>
      </c>
      <c r="E239" s="3">
        <v>6205</v>
      </c>
      <c r="F239" s="3">
        <v>17805</v>
      </c>
      <c r="G239" s="3">
        <v>4867</v>
      </c>
      <c r="H239" s="3">
        <v>27734</v>
      </c>
      <c r="I239" s="3">
        <v>5119</v>
      </c>
    </row>
    <row r="240" spans="1:9" x14ac:dyDescent="0.2">
      <c r="A240" s="2">
        <v>125</v>
      </c>
      <c r="B240" s="2" t="s">
        <v>286</v>
      </c>
      <c r="C240" s="2" t="s">
        <v>285</v>
      </c>
      <c r="D240" s="7">
        <v>91.430999999999997</v>
      </c>
      <c r="E240" s="3">
        <v>10885</v>
      </c>
      <c r="F240" s="3">
        <v>29156</v>
      </c>
      <c r="G240" s="3">
        <v>5090</v>
      </c>
      <c r="H240" s="3">
        <v>40999</v>
      </c>
      <c r="I240" s="3">
        <v>9950</v>
      </c>
    </row>
    <row r="241" spans="1:9" x14ac:dyDescent="0.2">
      <c r="A241" s="2">
        <v>417</v>
      </c>
      <c r="B241" s="2" t="s">
        <v>287</v>
      </c>
      <c r="C241" s="2" t="s">
        <v>285</v>
      </c>
      <c r="D241" s="7">
        <v>69.184899999999999</v>
      </c>
      <c r="E241" s="3">
        <v>17311</v>
      </c>
      <c r="F241" s="3">
        <v>48941</v>
      </c>
      <c r="G241" s="3">
        <v>7649</v>
      </c>
      <c r="H241" s="3">
        <v>71059</v>
      </c>
      <c r="I241" s="3">
        <v>9606</v>
      </c>
    </row>
    <row r="242" spans="1:9" x14ac:dyDescent="0.2">
      <c r="A242" s="2">
        <v>418</v>
      </c>
      <c r="B242" s="2" t="s">
        <v>288</v>
      </c>
      <c r="C242" s="2" t="s">
        <v>285</v>
      </c>
      <c r="D242" s="7">
        <v>79.771499999999989</v>
      </c>
      <c r="E242" s="3">
        <v>5830</v>
      </c>
      <c r="F242" s="3">
        <v>15713</v>
      </c>
      <c r="G242" s="3">
        <v>3240</v>
      </c>
      <c r="H242" s="3">
        <v>20689</v>
      </c>
      <c r="I242" s="3">
        <v>4668</v>
      </c>
    </row>
    <row r="243" spans="1:9" x14ac:dyDescent="0.2">
      <c r="A243" s="2">
        <v>528</v>
      </c>
      <c r="B243" s="2" t="s">
        <v>289</v>
      </c>
      <c r="C243" s="2" t="s">
        <v>285</v>
      </c>
      <c r="D243" s="7">
        <v>83.122</v>
      </c>
      <c r="E243" s="3">
        <v>9954</v>
      </c>
      <c r="F243" s="3">
        <v>35583</v>
      </c>
      <c r="G243" s="3">
        <v>7370</v>
      </c>
      <c r="H243" s="3">
        <v>52321</v>
      </c>
      <c r="I243" s="3">
        <v>9344</v>
      </c>
    </row>
    <row r="244" spans="1:9" x14ac:dyDescent="0.2">
      <c r="A244" s="2">
        <v>534</v>
      </c>
      <c r="B244" s="2" t="s">
        <v>290</v>
      </c>
      <c r="C244" s="2" t="s">
        <v>285</v>
      </c>
      <c r="D244" s="7">
        <v>100</v>
      </c>
      <c r="E244" s="3">
        <v>8683</v>
      </c>
      <c r="F244" s="3">
        <v>36771</v>
      </c>
      <c r="G244" s="3">
        <v>9755</v>
      </c>
      <c r="H244" s="3">
        <v>58573</v>
      </c>
      <c r="I244" s="3">
        <v>7233</v>
      </c>
    </row>
    <row r="245" spans="1:9" x14ac:dyDescent="0.2">
      <c r="A245" s="2">
        <v>536</v>
      </c>
      <c r="B245" s="2" t="s">
        <v>291</v>
      </c>
      <c r="C245" s="2" t="s">
        <v>285</v>
      </c>
      <c r="D245" s="7">
        <v>67.523699999999991</v>
      </c>
      <c r="E245" s="3">
        <v>7439</v>
      </c>
      <c r="F245" s="3">
        <v>18781</v>
      </c>
      <c r="G245" s="3">
        <v>3834</v>
      </c>
      <c r="H245" s="3">
        <v>20807</v>
      </c>
      <c r="I245" s="3">
        <v>4451</v>
      </c>
    </row>
    <row r="246" spans="1:9" x14ac:dyDescent="0.2">
      <c r="A246" s="2">
        <v>623</v>
      </c>
      <c r="B246" s="2" t="s">
        <v>292</v>
      </c>
      <c r="C246" s="2" t="s">
        <v>285</v>
      </c>
      <c r="D246" s="7">
        <v>100</v>
      </c>
      <c r="E246" s="3">
        <v>12491</v>
      </c>
      <c r="F246" s="3">
        <v>24524</v>
      </c>
      <c r="G246" s="3">
        <v>8390</v>
      </c>
      <c r="H246" s="3">
        <v>55858</v>
      </c>
      <c r="I246" s="3">
        <v>8460</v>
      </c>
    </row>
    <row r="247" spans="1:9" x14ac:dyDescent="0.2">
      <c r="A247" s="2">
        <v>713</v>
      </c>
      <c r="B247" s="2" t="s">
        <v>456</v>
      </c>
      <c r="C247" s="2" t="s">
        <v>285</v>
      </c>
      <c r="D247" s="7">
        <v>100</v>
      </c>
      <c r="E247" s="3">
        <v>5977</v>
      </c>
      <c r="F247" s="3">
        <v>19732</v>
      </c>
      <c r="G247" s="3">
        <v>5050</v>
      </c>
      <c r="H247" s="3">
        <v>32403</v>
      </c>
      <c r="I247" s="3">
        <v>7365</v>
      </c>
    </row>
    <row r="248" spans="1:9" x14ac:dyDescent="0.2">
      <c r="A248" s="2">
        <v>914</v>
      </c>
      <c r="B248" s="2" t="s">
        <v>295</v>
      </c>
      <c r="C248" s="2" t="s">
        <v>285</v>
      </c>
      <c r="D248" s="7">
        <v>91.938500000000005</v>
      </c>
      <c r="E248" s="3">
        <v>4280</v>
      </c>
      <c r="F248" s="3">
        <v>11928</v>
      </c>
      <c r="G248" s="3">
        <v>884</v>
      </c>
      <c r="H248" s="3">
        <v>20341</v>
      </c>
      <c r="I248" s="3">
        <v>3911</v>
      </c>
    </row>
    <row r="249" spans="1:9" x14ac:dyDescent="0.2">
      <c r="A249" s="2">
        <v>1017</v>
      </c>
      <c r="B249" s="2" t="s">
        <v>296</v>
      </c>
      <c r="C249" s="2" t="s">
        <v>285</v>
      </c>
      <c r="D249" s="7">
        <v>100</v>
      </c>
      <c r="E249" s="3">
        <v>4616</v>
      </c>
      <c r="F249" s="3">
        <v>18114</v>
      </c>
      <c r="G249" s="3">
        <v>5926</v>
      </c>
      <c r="H249" s="3">
        <v>15694</v>
      </c>
      <c r="I249" s="3">
        <v>4783</v>
      </c>
    </row>
    <row r="250" spans="1:9" x14ac:dyDescent="0.2">
      <c r="A250" s="2">
        <v>1101</v>
      </c>
      <c r="B250" s="2" t="s">
        <v>297</v>
      </c>
      <c r="C250" s="2" t="s">
        <v>285</v>
      </c>
      <c r="D250" s="7">
        <v>56.896800000000006</v>
      </c>
      <c r="E250" s="3">
        <v>11654</v>
      </c>
      <c r="F250" s="3">
        <v>34696</v>
      </c>
      <c r="G250" s="3">
        <v>5727</v>
      </c>
      <c r="H250" s="3">
        <v>34545</v>
      </c>
      <c r="I250" s="3">
        <v>6015</v>
      </c>
    </row>
    <row r="251" spans="1:9" x14ac:dyDescent="0.2">
      <c r="A251" s="2">
        <v>1253</v>
      </c>
      <c r="B251" s="2" t="s">
        <v>298</v>
      </c>
      <c r="C251" s="2" t="s">
        <v>285</v>
      </c>
      <c r="D251" s="7">
        <v>75.322599999999994</v>
      </c>
      <c r="E251" s="3">
        <v>7400</v>
      </c>
      <c r="F251" s="3">
        <v>18187</v>
      </c>
      <c r="G251" s="3">
        <v>2870</v>
      </c>
      <c r="H251" s="3">
        <v>29587</v>
      </c>
      <c r="I251" s="3">
        <v>2490</v>
      </c>
    </row>
    <row r="252" spans="1:9" x14ac:dyDescent="0.2">
      <c r="A252" s="2">
        <v>1260</v>
      </c>
      <c r="B252" s="2" t="s">
        <v>299</v>
      </c>
      <c r="C252" s="2" t="s">
        <v>285</v>
      </c>
      <c r="D252" s="7">
        <v>73.980400000000003</v>
      </c>
      <c r="E252" s="3">
        <v>5708</v>
      </c>
      <c r="F252" s="3">
        <v>14761</v>
      </c>
      <c r="G252" s="3">
        <v>2102</v>
      </c>
      <c r="H252" s="3">
        <v>17171</v>
      </c>
      <c r="I252" s="3">
        <v>4076</v>
      </c>
    </row>
    <row r="253" spans="1:9" x14ac:dyDescent="0.2">
      <c r="A253" s="2">
        <v>1520</v>
      </c>
      <c r="B253" s="2" t="s">
        <v>302</v>
      </c>
      <c r="C253" s="2" t="s">
        <v>285</v>
      </c>
      <c r="D253" s="7">
        <v>82.795200000000008</v>
      </c>
      <c r="E253" s="3">
        <v>11610</v>
      </c>
      <c r="F253" s="3">
        <v>30921</v>
      </c>
      <c r="G253" s="3">
        <v>8557</v>
      </c>
      <c r="H253" s="3">
        <v>39050</v>
      </c>
      <c r="I253" s="3">
        <v>6922</v>
      </c>
    </row>
    <row r="254" spans="1:9" x14ac:dyDescent="0.2">
      <c r="A254" s="2">
        <v>1534</v>
      </c>
      <c r="B254" s="2" t="s">
        <v>303</v>
      </c>
      <c r="C254" s="2" t="s">
        <v>285</v>
      </c>
      <c r="D254" s="7">
        <v>100</v>
      </c>
      <c r="E254" s="3">
        <v>4562</v>
      </c>
      <c r="F254" s="3">
        <v>21618</v>
      </c>
      <c r="G254" s="3">
        <v>4543</v>
      </c>
      <c r="H254" s="3">
        <v>41819</v>
      </c>
      <c r="I254" s="3">
        <v>5595</v>
      </c>
    </row>
    <row r="255" spans="1:9" x14ac:dyDescent="0.2">
      <c r="A255" s="2">
        <v>1548</v>
      </c>
      <c r="B255" s="2" t="s">
        <v>304</v>
      </c>
      <c r="C255" s="2" t="s">
        <v>285</v>
      </c>
      <c r="D255" s="7">
        <v>95.981200000000001</v>
      </c>
      <c r="E255" s="3">
        <v>5469</v>
      </c>
      <c r="F255" s="3">
        <v>19604</v>
      </c>
      <c r="G255" s="3">
        <v>5000</v>
      </c>
      <c r="H255" s="3">
        <v>33830</v>
      </c>
      <c r="I255" s="3">
        <v>3001</v>
      </c>
    </row>
    <row r="256" spans="1:9" x14ac:dyDescent="0.2">
      <c r="A256" s="2">
        <v>1648</v>
      </c>
      <c r="B256" s="2" t="s">
        <v>305</v>
      </c>
      <c r="C256" s="2" t="s">
        <v>285</v>
      </c>
      <c r="D256" s="7">
        <v>71.091999999999999</v>
      </c>
      <c r="E256" s="3">
        <v>7576</v>
      </c>
      <c r="F256" s="3">
        <v>27375</v>
      </c>
      <c r="G256" s="3">
        <v>4023</v>
      </c>
      <c r="H256" s="3">
        <v>30925</v>
      </c>
      <c r="I256" s="3">
        <v>6634</v>
      </c>
    </row>
    <row r="257" spans="1:9" x14ac:dyDescent="0.2">
      <c r="A257" s="2">
        <v>123</v>
      </c>
      <c r="B257" s="2" t="s">
        <v>306</v>
      </c>
      <c r="C257" s="2" t="s">
        <v>307</v>
      </c>
      <c r="D257" s="7">
        <v>77.925899999999999</v>
      </c>
      <c r="E257" s="3">
        <v>4043</v>
      </c>
      <c r="F257" s="3">
        <v>11295</v>
      </c>
      <c r="G257" s="3">
        <v>2688</v>
      </c>
      <c r="H257" s="3">
        <v>21591</v>
      </c>
      <c r="I257" s="3">
        <v>3593</v>
      </c>
    </row>
    <row r="258" spans="1:9" x14ac:dyDescent="0.2">
      <c r="A258" s="2">
        <v>128</v>
      </c>
      <c r="B258" s="2" t="s">
        <v>308</v>
      </c>
      <c r="C258" s="2" t="s">
        <v>307</v>
      </c>
      <c r="D258" s="7">
        <v>69.417700000000011</v>
      </c>
      <c r="E258" s="3">
        <v>6362</v>
      </c>
      <c r="F258" s="3">
        <v>20154</v>
      </c>
      <c r="G258" s="3">
        <v>5884</v>
      </c>
      <c r="H258" s="3">
        <v>22662</v>
      </c>
      <c r="I258" s="3">
        <v>4663</v>
      </c>
    </row>
    <row r="259" spans="1:9" x14ac:dyDescent="0.2">
      <c r="A259" s="2">
        <v>420</v>
      </c>
      <c r="B259" s="2" t="s">
        <v>309</v>
      </c>
      <c r="C259" s="2" t="s">
        <v>307</v>
      </c>
      <c r="D259" s="7">
        <v>100</v>
      </c>
      <c r="E259" s="3">
        <v>2981</v>
      </c>
      <c r="F259" s="3">
        <v>14272</v>
      </c>
      <c r="G259" s="3">
        <v>4281</v>
      </c>
      <c r="H259" s="3">
        <v>20733</v>
      </c>
      <c r="I259" s="3">
        <v>6234</v>
      </c>
    </row>
    <row r="260" spans="1:9" x14ac:dyDescent="0.2">
      <c r="A260" s="2">
        <v>425</v>
      </c>
      <c r="B260" s="2" t="s">
        <v>310</v>
      </c>
      <c r="C260" s="2" t="s">
        <v>307</v>
      </c>
      <c r="D260" s="7">
        <v>73.460099999999997</v>
      </c>
      <c r="E260" s="3">
        <v>7311</v>
      </c>
      <c r="F260" s="3">
        <v>19714</v>
      </c>
      <c r="G260" s="3">
        <v>5420</v>
      </c>
      <c r="H260" s="3">
        <v>34358</v>
      </c>
      <c r="I260" s="3">
        <v>6825</v>
      </c>
    </row>
    <row r="261" spans="1:9" x14ac:dyDescent="0.2">
      <c r="A261" s="2">
        <v>428</v>
      </c>
      <c r="B261" s="2" t="s">
        <v>311</v>
      </c>
      <c r="C261" s="2" t="s">
        <v>307</v>
      </c>
      <c r="D261" s="7">
        <v>44.459400000000002</v>
      </c>
      <c r="E261" s="3">
        <v>7721</v>
      </c>
      <c r="F261" s="3">
        <v>24368</v>
      </c>
      <c r="G261" s="3">
        <v>3486</v>
      </c>
      <c r="H261" s="3">
        <v>24701</v>
      </c>
      <c r="I261" s="3">
        <v>2295</v>
      </c>
    </row>
    <row r="262" spans="1:9" x14ac:dyDescent="0.2">
      <c r="A262" s="2">
        <v>517</v>
      </c>
      <c r="B262" s="2" t="s">
        <v>312</v>
      </c>
      <c r="C262" s="2" t="s">
        <v>307</v>
      </c>
      <c r="D262" s="7">
        <v>58.085000000000001</v>
      </c>
      <c r="E262" s="3">
        <v>8071</v>
      </c>
      <c r="F262" s="3">
        <v>25816</v>
      </c>
      <c r="G262" s="3">
        <v>4600</v>
      </c>
      <c r="H262" s="3">
        <v>31590</v>
      </c>
      <c r="I262" s="3">
        <v>7700</v>
      </c>
    </row>
    <row r="263" spans="1:9" x14ac:dyDescent="0.2">
      <c r="A263" s="2">
        <v>521</v>
      </c>
      <c r="B263" s="2" t="s">
        <v>313</v>
      </c>
      <c r="C263" s="2" t="s">
        <v>307</v>
      </c>
      <c r="D263" s="7">
        <v>68.955100000000002</v>
      </c>
      <c r="E263" s="3">
        <v>6048</v>
      </c>
      <c r="F263" s="3">
        <v>17608</v>
      </c>
      <c r="G263" s="3">
        <v>4717</v>
      </c>
      <c r="H263" s="3">
        <v>23533</v>
      </c>
      <c r="I263" s="3">
        <v>7221</v>
      </c>
    </row>
    <row r="264" spans="1:9" x14ac:dyDescent="0.2">
      <c r="A264" s="2">
        <v>522</v>
      </c>
      <c r="B264" s="2" t="s">
        <v>314</v>
      </c>
      <c r="C264" s="2" t="s">
        <v>307</v>
      </c>
      <c r="D264" s="7">
        <v>58.037300000000002</v>
      </c>
      <c r="E264" s="3">
        <v>6843</v>
      </c>
      <c r="F264" s="3">
        <v>20999</v>
      </c>
      <c r="G264" s="3">
        <v>4465</v>
      </c>
      <c r="H264" s="3">
        <v>27872</v>
      </c>
      <c r="I264" s="3">
        <v>3860</v>
      </c>
    </row>
    <row r="265" spans="1:9" x14ac:dyDescent="0.2">
      <c r="A265" s="2">
        <v>538</v>
      </c>
      <c r="B265" s="2" t="s">
        <v>315</v>
      </c>
      <c r="C265" s="2" t="s">
        <v>307</v>
      </c>
      <c r="D265" s="7">
        <v>65.928899999999999</v>
      </c>
      <c r="E265" s="3">
        <v>8079</v>
      </c>
      <c r="F265" s="3">
        <v>21104</v>
      </c>
      <c r="G265" s="3">
        <v>5655</v>
      </c>
      <c r="H265" s="3">
        <v>35691</v>
      </c>
      <c r="I265" s="3">
        <v>4002</v>
      </c>
    </row>
    <row r="266" spans="1:9" x14ac:dyDescent="0.2">
      <c r="A266" s="2">
        <v>542</v>
      </c>
      <c r="B266" s="2" t="s">
        <v>316</v>
      </c>
      <c r="C266" s="2" t="s">
        <v>307</v>
      </c>
      <c r="D266" s="7">
        <v>72.343000000000004</v>
      </c>
      <c r="E266" s="3">
        <v>4636</v>
      </c>
      <c r="F266" s="3">
        <v>16189</v>
      </c>
      <c r="G266" s="3">
        <v>3882</v>
      </c>
      <c r="H266" s="3">
        <v>15978</v>
      </c>
      <c r="I266" s="3">
        <v>7288</v>
      </c>
    </row>
    <row r="267" spans="1:9" x14ac:dyDescent="0.2">
      <c r="A267" s="2">
        <v>807</v>
      </c>
      <c r="B267" s="2" t="s">
        <v>317</v>
      </c>
      <c r="C267" s="2" t="s">
        <v>307</v>
      </c>
      <c r="D267" s="7">
        <v>70.278700000000001</v>
      </c>
      <c r="E267" s="3">
        <v>8777</v>
      </c>
      <c r="F267" s="3">
        <v>26922</v>
      </c>
      <c r="G267" s="3">
        <v>5444</v>
      </c>
      <c r="H267" s="3">
        <v>37690</v>
      </c>
      <c r="I267" s="3">
        <v>13932</v>
      </c>
    </row>
    <row r="268" spans="1:9" x14ac:dyDescent="0.2">
      <c r="A268" s="2">
        <v>815</v>
      </c>
      <c r="B268" s="2" t="s">
        <v>318</v>
      </c>
      <c r="C268" s="2" t="s">
        <v>307</v>
      </c>
      <c r="D268" s="7">
        <v>68.336699999999993</v>
      </c>
      <c r="E268" s="3">
        <v>8638</v>
      </c>
      <c r="F268" s="3">
        <v>26771</v>
      </c>
      <c r="G268" s="3">
        <v>4885</v>
      </c>
      <c r="H268" s="3">
        <v>40954</v>
      </c>
      <c r="I268" s="3">
        <v>8899</v>
      </c>
    </row>
    <row r="269" spans="1:9" x14ac:dyDescent="0.2">
      <c r="A269" s="2">
        <v>819</v>
      </c>
      <c r="B269" s="2" t="s">
        <v>319</v>
      </c>
      <c r="C269" s="2" t="s">
        <v>307</v>
      </c>
      <c r="D269" s="7">
        <v>78.022199999999998</v>
      </c>
      <c r="E269" s="3">
        <v>5346</v>
      </c>
      <c r="F269" s="3">
        <v>15992</v>
      </c>
      <c r="G269" s="3">
        <v>3556</v>
      </c>
      <c r="H269" s="3">
        <v>24935</v>
      </c>
      <c r="I269" s="3">
        <v>9737</v>
      </c>
    </row>
    <row r="270" spans="1:9" x14ac:dyDescent="0.2">
      <c r="A270" s="2">
        <v>821</v>
      </c>
      <c r="B270" s="2" t="s">
        <v>457</v>
      </c>
      <c r="C270" s="2" t="s">
        <v>307</v>
      </c>
      <c r="D270" s="7">
        <v>75.064499999999995</v>
      </c>
      <c r="E270" s="3">
        <v>5158</v>
      </c>
      <c r="F270" s="3">
        <v>13194</v>
      </c>
      <c r="G270" s="3">
        <v>3669</v>
      </c>
      <c r="H270" s="3">
        <v>26004</v>
      </c>
      <c r="I270" s="3">
        <v>1282</v>
      </c>
    </row>
    <row r="271" spans="1:9" x14ac:dyDescent="0.2">
      <c r="A271" s="2">
        <v>901</v>
      </c>
      <c r="B271" s="2" t="s">
        <v>321</v>
      </c>
      <c r="C271" s="2" t="s">
        <v>307</v>
      </c>
      <c r="D271" s="7">
        <v>68.069699999999997</v>
      </c>
      <c r="E271" s="3">
        <v>6520</v>
      </c>
      <c r="F271" s="3">
        <v>19135</v>
      </c>
      <c r="G271" s="3">
        <v>3644</v>
      </c>
      <c r="H271" s="3">
        <v>26737</v>
      </c>
      <c r="I271" s="3">
        <v>9991</v>
      </c>
    </row>
    <row r="272" spans="1:9" x14ac:dyDescent="0.2">
      <c r="A272" s="2">
        <v>919</v>
      </c>
      <c r="B272" s="2" t="s">
        <v>322</v>
      </c>
      <c r="C272" s="2" t="s">
        <v>307</v>
      </c>
      <c r="D272" s="7">
        <v>62.982599999999998</v>
      </c>
      <c r="E272" s="3">
        <v>5020</v>
      </c>
      <c r="F272" s="3">
        <v>27671</v>
      </c>
      <c r="G272" s="3">
        <v>1875</v>
      </c>
      <c r="H272" s="3">
        <v>19322</v>
      </c>
      <c r="I272" s="3">
        <v>14108</v>
      </c>
    </row>
    <row r="273" spans="1:9" x14ac:dyDescent="0.2">
      <c r="A273" s="2">
        <v>926</v>
      </c>
      <c r="B273" s="2" t="s">
        <v>323</v>
      </c>
      <c r="C273" s="2" t="s">
        <v>307</v>
      </c>
      <c r="D273" s="7">
        <v>63.537500000000001</v>
      </c>
      <c r="E273" s="3">
        <v>10875</v>
      </c>
      <c r="F273" s="3">
        <v>29012</v>
      </c>
      <c r="G273" s="3">
        <v>2520</v>
      </c>
      <c r="H273" s="3">
        <v>44362</v>
      </c>
      <c r="I273" s="3">
        <v>12610</v>
      </c>
    </row>
    <row r="274" spans="1:9" x14ac:dyDescent="0.2">
      <c r="A274" s="2">
        <v>1003</v>
      </c>
      <c r="B274" s="2" t="s">
        <v>324</v>
      </c>
      <c r="C274" s="2" t="s">
        <v>307</v>
      </c>
      <c r="D274" s="7">
        <v>64.594700000000003</v>
      </c>
      <c r="E274" s="3">
        <v>8536</v>
      </c>
      <c r="F274" s="3">
        <v>30125</v>
      </c>
      <c r="G274" s="3">
        <v>2775</v>
      </c>
      <c r="H274" s="3">
        <v>34557</v>
      </c>
      <c r="I274" s="3">
        <v>16906</v>
      </c>
    </row>
    <row r="275" spans="1:9" x14ac:dyDescent="0.2">
      <c r="A275" s="2">
        <v>1004</v>
      </c>
      <c r="B275" s="2" t="s">
        <v>325</v>
      </c>
      <c r="C275" s="2" t="s">
        <v>307</v>
      </c>
      <c r="D275" s="7">
        <v>100</v>
      </c>
      <c r="E275" s="3">
        <v>8758</v>
      </c>
      <c r="F275" s="3">
        <v>30112</v>
      </c>
      <c r="G275" s="3">
        <v>3924</v>
      </c>
      <c r="H275" s="3">
        <v>36783</v>
      </c>
      <c r="I275" s="3">
        <v>47110</v>
      </c>
    </row>
    <row r="276" spans="1:9" x14ac:dyDescent="0.2">
      <c r="A276" s="2">
        <v>1032</v>
      </c>
      <c r="B276" s="2" t="s">
        <v>326</v>
      </c>
      <c r="C276" s="2" t="s">
        <v>307</v>
      </c>
      <c r="D276" s="7">
        <v>64.474400000000003</v>
      </c>
      <c r="E276" s="3">
        <v>6068</v>
      </c>
      <c r="F276" s="3">
        <v>17035</v>
      </c>
      <c r="G276" s="3">
        <v>3214</v>
      </c>
      <c r="H276" s="3">
        <v>23776</v>
      </c>
      <c r="I276" s="3">
        <v>7900</v>
      </c>
    </row>
    <row r="277" spans="1:9" x14ac:dyDescent="0.2">
      <c r="A277" s="2">
        <v>1160</v>
      </c>
      <c r="B277" s="2" t="s">
        <v>327</v>
      </c>
      <c r="C277" s="2" t="s">
        <v>307</v>
      </c>
      <c r="D277" s="7">
        <v>81.8994</v>
      </c>
      <c r="E277" s="3">
        <v>8513</v>
      </c>
      <c r="F277" s="3">
        <v>23656</v>
      </c>
      <c r="G277" s="3">
        <v>5753</v>
      </c>
      <c r="H277" s="3">
        <v>44352</v>
      </c>
      <c r="I277" s="3">
        <v>11685</v>
      </c>
    </row>
    <row r="278" spans="1:9" x14ac:dyDescent="0.2">
      <c r="A278" s="2">
        <v>1216</v>
      </c>
      <c r="B278" s="2" t="s">
        <v>328</v>
      </c>
      <c r="C278" s="2" t="s">
        <v>307</v>
      </c>
      <c r="D278" s="7">
        <v>88.179100000000005</v>
      </c>
      <c r="E278" s="3">
        <v>3600</v>
      </c>
      <c r="F278" s="3">
        <v>11796</v>
      </c>
      <c r="G278" s="3">
        <v>3100</v>
      </c>
      <c r="H278" s="3">
        <v>22400</v>
      </c>
      <c r="I278" s="3">
        <v>4514</v>
      </c>
    </row>
    <row r="279" spans="1:9" x14ac:dyDescent="0.2">
      <c r="A279" s="2">
        <v>1219</v>
      </c>
      <c r="B279" s="2" t="s">
        <v>329</v>
      </c>
      <c r="C279" s="2" t="s">
        <v>307</v>
      </c>
      <c r="D279" s="7">
        <v>100</v>
      </c>
      <c r="E279" s="3">
        <v>5993</v>
      </c>
      <c r="F279" s="3">
        <v>15021</v>
      </c>
      <c r="G279" s="3">
        <v>3498</v>
      </c>
      <c r="H279" s="3">
        <v>41174</v>
      </c>
      <c r="I279" s="3">
        <v>6581</v>
      </c>
    </row>
    <row r="280" spans="1:9" x14ac:dyDescent="0.2">
      <c r="A280" s="2">
        <v>1224</v>
      </c>
      <c r="B280" s="2" t="s">
        <v>330</v>
      </c>
      <c r="C280" s="2" t="s">
        <v>307</v>
      </c>
      <c r="D280" s="7">
        <v>71.236900000000006</v>
      </c>
      <c r="E280" s="3">
        <v>13183</v>
      </c>
      <c r="F280" s="3">
        <v>37096</v>
      </c>
      <c r="G280" s="3">
        <v>8931</v>
      </c>
      <c r="H280" s="3">
        <v>65132</v>
      </c>
      <c r="I280" s="3">
        <v>5660</v>
      </c>
    </row>
    <row r="281" spans="1:9" x14ac:dyDescent="0.2">
      <c r="A281" s="2">
        <v>1235</v>
      </c>
      <c r="B281" s="2" t="s">
        <v>331</v>
      </c>
      <c r="C281" s="2" t="s">
        <v>307</v>
      </c>
      <c r="D281" s="7">
        <v>64.328000000000003</v>
      </c>
      <c r="E281" s="3">
        <v>19157</v>
      </c>
      <c r="F281" s="3">
        <v>52272</v>
      </c>
      <c r="G281" s="3">
        <v>8588</v>
      </c>
      <c r="H281" s="3">
        <v>79508</v>
      </c>
      <c r="I281" s="3">
        <v>20808</v>
      </c>
    </row>
    <row r="282" spans="1:9" x14ac:dyDescent="0.2">
      <c r="A282" s="2">
        <v>1238</v>
      </c>
      <c r="B282" s="2" t="s">
        <v>332</v>
      </c>
      <c r="C282" s="2" t="s">
        <v>307</v>
      </c>
      <c r="D282" s="7">
        <v>79.462000000000003</v>
      </c>
      <c r="E282" s="3">
        <v>5096</v>
      </c>
      <c r="F282" s="3">
        <v>21226</v>
      </c>
      <c r="G282" s="3">
        <v>4200</v>
      </c>
      <c r="H282" s="3">
        <v>27514</v>
      </c>
      <c r="I282" s="3">
        <v>11296</v>
      </c>
    </row>
    <row r="283" spans="1:9" x14ac:dyDescent="0.2">
      <c r="A283" s="2">
        <v>1401</v>
      </c>
      <c r="B283" s="2" t="s">
        <v>333</v>
      </c>
      <c r="C283" s="2" t="s">
        <v>307</v>
      </c>
      <c r="D283" s="7">
        <v>100</v>
      </c>
      <c r="E283" s="3">
        <v>6074</v>
      </c>
      <c r="F283" s="3">
        <v>41676</v>
      </c>
      <c r="G283" s="3">
        <v>11487</v>
      </c>
      <c r="H283" s="3">
        <v>41185</v>
      </c>
      <c r="I283" s="3">
        <v>12572</v>
      </c>
    </row>
    <row r="284" spans="1:9" x14ac:dyDescent="0.2">
      <c r="A284" s="2">
        <v>1439</v>
      </c>
      <c r="B284" s="2" t="s">
        <v>334</v>
      </c>
      <c r="C284" s="2" t="s">
        <v>307</v>
      </c>
      <c r="D284" s="7">
        <v>90.226200000000006</v>
      </c>
      <c r="E284" s="3">
        <v>4999</v>
      </c>
      <c r="F284" s="3">
        <v>13010</v>
      </c>
      <c r="G284" s="3">
        <v>900</v>
      </c>
      <c r="H284" s="3">
        <v>26379</v>
      </c>
      <c r="I284" s="3">
        <v>9440</v>
      </c>
    </row>
    <row r="285" spans="1:9" x14ac:dyDescent="0.2">
      <c r="A285" s="2">
        <v>1443</v>
      </c>
      <c r="B285" s="2" t="s">
        <v>335</v>
      </c>
      <c r="C285" s="2" t="s">
        <v>307</v>
      </c>
      <c r="D285" s="7">
        <v>88.565799999999996</v>
      </c>
      <c r="E285" s="3">
        <v>4323</v>
      </c>
      <c r="F285" s="3">
        <v>16362</v>
      </c>
      <c r="G285" s="3">
        <v>5580</v>
      </c>
      <c r="H285" s="3">
        <v>23269</v>
      </c>
      <c r="I285" s="3">
        <v>4133</v>
      </c>
    </row>
    <row r="286" spans="1:9" x14ac:dyDescent="0.2">
      <c r="A286" s="2">
        <v>1532</v>
      </c>
      <c r="B286" s="2" t="s">
        <v>339</v>
      </c>
      <c r="C286" s="2" t="s">
        <v>307</v>
      </c>
      <c r="D286" s="7">
        <v>100</v>
      </c>
      <c r="E286" s="3">
        <v>4933</v>
      </c>
      <c r="F286" s="3">
        <v>13008</v>
      </c>
      <c r="G286" s="3">
        <v>5176</v>
      </c>
      <c r="H286" s="3">
        <v>28639</v>
      </c>
      <c r="I286" s="3">
        <v>8215</v>
      </c>
    </row>
    <row r="287" spans="1:9" x14ac:dyDescent="0.2">
      <c r="A287" s="2">
        <v>1535</v>
      </c>
      <c r="B287" s="2" t="s">
        <v>340</v>
      </c>
      <c r="C287" s="2" t="s">
        <v>307</v>
      </c>
      <c r="D287" s="7">
        <v>100</v>
      </c>
      <c r="E287" s="3">
        <v>2833</v>
      </c>
      <c r="F287" s="3">
        <v>19254</v>
      </c>
      <c r="G287" s="3">
        <v>3754</v>
      </c>
      <c r="H287" s="3">
        <v>28815</v>
      </c>
      <c r="I287" s="3">
        <v>7123</v>
      </c>
    </row>
    <row r="288" spans="1:9" x14ac:dyDescent="0.2">
      <c r="A288" s="2">
        <v>1554</v>
      </c>
      <c r="B288" s="2" t="s">
        <v>342</v>
      </c>
      <c r="C288" s="2" t="s">
        <v>307</v>
      </c>
      <c r="D288" s="7">
        <v>56.925199999999997</v>
      </c>
      <c r="E288" s="3">
        <v>5002</v>
      </c>
      <c r="F288" s="3">
        <v>14748</v>
      </c>
      <c r="G288" s="3">
        <v>742</v>
      </c>
      <c r="H288" s="3">
        <v>20531</v>
      </c>
      <c r="I288" s="3">
        <v>3035</v>
      </c>
    </row>
    <row r="289" spans="1:9" x14ac:dyDescent="0.2">
      <c r="A289" s="2">
        <v>1566</v>
      </c>
      <c r="B289" s="2" t="s">
        <v>343</v>
      </c>
      <c r="C289" s="2" t="s">
        <v>307</v>
      </c>
      <c r="D289" s="7">
        <v>55.247399999999999</v>
      </c>
      <c r="E289" s="3">
        <v>7641</v>
      </c>
      <c r="F289" s="3">
        <v>27258</v>
      </c>
      <c r="G289" s="3">
        <v>5760</v>
      </c>
      <c r="H289" s="3">
        <v>27770</v>
      </c>
      <c r="I289" s="3">
        <v>5400</v>
      </c>
    </row>
    <row r="290" spans="1:9" x14ac:dyDescent="0.2">
      <c r="A290" s="2">
        <v>1634</v>
      </c>
      <c r="B290" s="2" t="s">
        <v>345</v>
      </c>
      <c r="C290" s="2" t="s">
        <v>307</v>
      </c>
      <c r="D290" s="7">
        <v>40.252099999999999</v>
      </c>
      <c r="E290" s="3">
        <v>9365</v>
      </c>
      <c r="F290" s="3">
        <v>31171</v>
      </c>
      <c r="G290" s="3">
        <v>4228</v>
      </c>
      <c r="H290" s="3">
        <v>21252</v>
      </c>
      <c r="I290" s="3">
        <v>8215</v>
      </c>
    </row>
    <row r="291" spans="1:9" x14ac:dyDescent="0.2">
      <c r="A291" s="2">
        <v>1640</v>
      </c>
      <c r="B291" s="2" t="s">
        <v>346</v>
      </c>
      <c r="C291" s="2" t="s">
        <v>307</v>
      </c>
      <c r="D291" s="7">
        <v>66.037599999999998</v>
      </c>
      <c r="E291" s="3">
        <v>5705</v>
      </c>
      <c r="F291" s="3">
        <v>16382</v>
      </c>
      <c r="G291" s="3">
        <v>1959</v>
      </c>
      <c r="H291" s="3">
        <v>26942</v>
      </c>
      <c r="I291" s="3">
        <v>2120</v>
      </c>
    </row>
    <row r="292" spans="1:9" x14ac:dyDescent="0.2">
      <c r="A292" s="2">
        <v>1662</v>
      </c>
      <c r="B292" s="2" t="s">
        <v>347</v>
      </c>
      <c r="C292" s="2" t="s">
        <v>307</v>
      </c>
      <c r="D292" s="7">
        <v>91.734899999999996</v>
      </c>
      <c r="E292" s="3">
        <v>5235</v>
      </c>
      <c r="F292" s="3">
        <v>14697</v>
      </c>
      <c r="G292" s="3">
        <v>5574</v>
      </c>
      <c r="H292" s="3">
        <v>20194</v>
      </c>
      <c r="I292" s="3">
        <v>7178</v>
      </c>
    </row>
    <row r="293" spans="1:9" x14ac:dyDescent="0.2">
      <c r="A293" s="2">
        <v>1703</v>
      </c>
      <c r="B293" s="2" t="s">
        <v>348</v>
      </c>
      <c r="C293" s="2" t="s">
        <v>307</v>
      </c>
      <c r="D293" s="7">
        <v>72.753900000000002</v>
      </c>
      <c r="E293" s="3">
        <v>21563</v>
      </c>
      <c r="F293" s="3">
        <v>37613</v>
      </c>
      <c r="G293" s="3">
        <v>10889</v>
      </c>
      <c r="H293" s="3">
        <v>50309</v>
      </c>
      <c r="I293" s="3">
        <v>17281</v>
      </c>
    </row>
    <row r="294" spans="1:9" x14ac:dyDescent="0.2">
      <c r="A294" s="2">
        <v>1751</v>
      </c>
      <c r="B294" s="2" t="s">
        <v>349</v>
      </c>
      <c r="C294" s="2" t="s">
        <v>307</v>
      </c>
      <c r="D294" s="7">
        <v>100</v>
      </c>
      <c r="E294" s="3">
        <v>5303</v>
      </c>
      <c r="F294" s="3">
        <v>13654</v>
      </c>
      <c r="G294" s="3">
        <v>7000</v>
      </c>
      <c r="H294" s="3">
        <v>34615</v>
      </c>
      <c r="I294" s="3">
        <v>2850</v>
      </c>
    </row>
    <row r="295" spans="1:9" x14ac:dyDescent="0.2">
      <c r="A295" s="2">
        <v>1756</v>
      </c>
      <c r="B295" s="2" t="s">
        <v>350</v>
      </c>
      <c r="C295" s="2" t="s">
        <v>307</v>
      </c>
      <c r="D295" s="7">
        <v>68.73129999999999</v>
      </c>
      <c r="E295" s="3">
        <v>5064</v>
      </c>
      <c r="F295" s="3">
        <v>19689</v>
      </c>
      <c r="G295" s="3">
        <v>2972</v>
      </c>
      <c r="H295" s="3">
        <v>27553</v>
      </c>
      <c r="I295" s="3">
        <v>950</v>
      </c>
    </row>
    <row r="296" spans="1:9" x14ac:dyDescent="0.2">
      <c r="A296" s="2">
        <v>1805</v>
      </c>
      <c r="B296" s="2" t="s">
        <v>351</v>
      </c>
      <c r="C296" s="2" t="s">
        <v>307</v>
      </c>
      <c r="D296" s="7">
        <v>89.23830000000001</v>
      </c>
      <c r="E296" s="3">
        <v>11549</v>
      </c>
      <c r="F296" s="3">
        <v>46378</v>
      </c>
      <c r="G296" s="3">
        <v>15583</v>
      </c>
      <c r="H296" s="3">
        <v>67463</v>
      </c>
      <c r="I296" s="3">
        <v>10800</v>
      </c>
    </row>
    <row r="297" spans="1:9" x14ac:dyDescent="0.2">
      <c r="A297" s="2">
        <v>1860</v>
      </c>
      <c r="B297" s="2" t="s">
        <v>353</v>
      </c>
      <c r="C297" s="2" t="s">
        <v>307</v>
      </c>
      <c r="D297" s="7">
        <v>67.023399999999995</v>
      </c>
      <c r="E297" s="3">
        <v>9501</v>
      </c>
      <c r="F297" s="3">
        <v>29531</v>
      </c>
      <c r="G297" s="3">
        <v>6433</v>
      </c>
      <c r="H297" s="3">
        <v>35428</v>
      </c>
      <c r="I297" s="3">
        <v>15775</v>
      </c>
    </row>
    <row r="298" spans="1:9" x14ac:dyDescent="0.2">
      <c r="A298" s="2">
        <v>1870</v>
      </c>
      <c r="B298" s="2" t="s">
        <v>458</v>
      </c>
      <c r="C298" s="2" t="s">
        <v>307</v>
      </c>
      <c r="D298" s="7">
        <v>65.917099999999991</v>
      </c>
      <c r="E298" s="3">
        <v>11053</v>
      </c>
      <c r="F298" s="3">
        <v>33906</v>
      </c>
      <c r="G298" s="3">
        <v>8591</v>
      </c>
      <c r="H298" s="3">
        <v>35234</v>
      </c>
      <c r="I298" s="3">
        <v>12110</v>
      </c>
    </row>
    <row r="299" spans="1:9" x14ac:dyDescent="0.2">
      <c r="A299" s="2">
        <v>1871</v>
      </c>
      <c r="B299" s="2" t="s">
        <v>357</v>
      </c>
      <c r="C299" s="2" t="s">
        <v>307</v>
      </c>
      <c r="D299" s="7">
        <v>63.788900000000005</v>
      </c>
      <c r="E299" s="3">
        <v>4205</v>
      </c>
      <c r="F299" s="3">
        <v>14438</v>
      </c>
      <c r="G299" s="3">
        <v>2302</v>
      </c>
      <c r="H299" s="3">
        <v>20045</v>
      </c>
      <c r="I299" s="3">
        <v>3656</v>
      </c>
    </row>
    <row r="300" spans="1:9" x14ac:dyDescent="0.2">
      <c r="A300" s="2">
        <v>1924</v>
      </c>
      <c r="B300" s="2" t="s">
        <v>358</v>
      </c>
      <c r="C300" s="2" t="s">
        <v>307</v>
      </c>
      <c r="D300" s="7">
        <v>70.927199999999999</v>
      </c>
      <c r="E300" s="3">
        <v>7064</v>
      </c>
      <c r="F300" s="3">
        <v>24247</v>
      </c>
      <c r="G300" s="3">
        <v>3530</v>
      </c>
      <c r="H300" s="3">
        <v>36201</v>
      </c>
      <c r="I300" s="3">
        <v>9135</v>
      </c>
    </row>
    <row r="301" spans="1:9" x14ac:dyDescent="0.2">
      <c r="A301" s="2">
        <v>1933</v>
      </c>
      <c r="B301" s="2" t="s">
        <v>359</v>
      </c>
      <c r="C301" s="2" t="s">
        <v>307</v>
      </c>
      <c r="D301" s="7">
        <v>80.888000000000005</v>
      </c>
      <c r="E301" s="3">
        <v>5603</v>
      </c>
      <c r="F301" s="3">
        <v>16517</v>
      </c>
      <c r="G301" s="3">
        <v>5391</v>
      </c>
      <c r="H301" s="3">
        <v>30184</v>
      </c>
      <c r="I301" s="3">
        <v>4950</v>
      </c>
    </row>
    <row r="302" spans="1:9" x14ac:dyDescent="0.2">
      <c r="A302" s="2">
        <v>437</v>
      </c>
      <c r="B302" s="2" t="s">
        <v>360</v>
      </c>
      <c r="C302" s="2" t="s">
        <v>361</v>
      </c>
      <c r="D302" s="7">
        <v>100</v>
      </c>
      <c r="E302" s="3">
        <v>5893</v>
      </c>
      <c r="F302" s="3">
        <v>17442</v>
      </c>
      <c r="G302" s="3">
        <v>3530</v>
      </c>
      <c r="H302" s="3">
        <v>38855</v>
      </c>
      <c r="I302" s="3">
        <v>6140</v>
      </c>
    </row>
    <row r="303" spans="1:9" x14ac:dyDescent="0.2">
      <c r="A303" s="2">
        <v>516</v>
      </c>
      <c r="B303" s="2" t="s">
        <v>362</v>
      </c>
      <c r="C303" s="2" t="s">
        <v>361</v>
      </c>
      <c r="D303" s="7">
        <v>82.084100000000007</v>
      </c>
      <c r="E303" s="3">
        <v>5992</v>
      </c>
      <c r="F303" s="3">
        <v>19732</v>
      </c>
      <c r="G303" s="3">
        <v>4922</v>
      </c>
      <c r="H303" s="3">
        <v>27892</v>
      </c>
      <c r="I303" s="3">
        <v>6154</v>
      </c>
    </row>
    <row r="304" spans="1:9" x14ac:dyDescent="0.2">
      <c r="A304" s="2">
        <v>826</v>
      </c>
      <c r="B304" s="2" t="s">
        <v>363</v>
      </c>
      <c r="C304" s="2" t="s">
        <v>361</v>
      </c>
      <c r="D304" s="7">
        <v>87.256299999999996</v>
      </c>
      <c r="E304" s="3">
        <v>9802</v>
      </c>
      <c r="F304" s="3">
        <v>24925</v>
      </c>
      <c r="G304" s="3">
        <v>6216</v>
      </c>
      <c r="H304" s="3">
        <v>32739</v>
      </c>
      <c r="I304" s="3">
        <v>13058</v>
      </c>
    </row>
    <row r="305" spans="1:9" x14ac:dyDescent="0.2">
      <c r="A305" s="2">
        <v>1037</v>
      </c>
      <c r="B305" s="2" t="s">
        <v>364</v>
      </c>
      <c r="C305" s="2" t="s">
        <v>361</v>
      </c>
      <c r="D305" s="7">
        <v>58.668200000000006</v>
      </c>
      <c r="E305" s="3">
        <v>8733</v>
      </c>
      <c r="F305" s="3">
        <v>32302</v>
      </c>
      <c r="G305" s="3">
        <v>4440</v>
      </c>
      <c r="H305" s="3">
        <v>36445</v>
      </c>
      <c r="I305" s="3">
        <v>10113</v>
      </c>
    </row>
    <row r="306" spans="1:9" x14ac:dyDescent="0.2">
      <c r="A306" s="2">
        <v>1146</v>
      </c>
      <c r="B306" s="2" t="s">
        <v>365</v>
      </c>
      <c r="C306" s="2" t="s">
        <v>361</v>
      </c>
      <c r="D306" s="7">
        <v>52.4223</v>
      </c>
      <c r="E306" s="3">
        <v>16363</v>
      </c>
      <c r="F306" s="3">
        <v>41885</v>
      </c>
      <c r="G306" s="3">
        <v>2360</v>
      </c>
      <c r="H306" s="3">
        <v>48328</v>
      </c>
      <c r="I306" s="3">
        <v>9120</v>
      </c>
    </row>
    <row r="307" spans="1:9" x14ac:dyDescent="0.2">
      <c r="A307" s="2">
        <v>1263</v>
      </c>
      <c r="B307" s="2" t="s">
        <v>367</v>
      </c>
      <c r="C307" s="2" t="s">
        <v>361</v>
      </c>
      <c r="D307" s="7">
        <v>66.542500000000004</v>
      </c>
      <c r="E307" s="3">
        <v>12657</v>
      </c>
      <c r="F307" s="3">
        <v>40238</v>
      </c>
      <c r="G307" s="3">
        <v>4602</v>
      </c>
      <c r="H307" s="3">
        <v>58266</v>
      </c>
      <c r="I307" s="3">
        <v>12707</v>
      </c>
    </row>
    <row r="308" spans="1:9" x14ac:dyDescent="0.2">
      <c r="A308" s="2">
        <v>1424</v>
      </c>
      <c r="B308" s="2" t="s">
        <v>368</v>
      </c>
      <c r="C308" s="2" t="s">
        <v>361</v>
      </c>
      <c r="D308" s="7">
        <v>78.351800000000011</v>
      </c>
      <c r="E308" s="3">
        <v>5425</v>
      </c>
      <c r="F308" s="3">
        <v>22510</v>
      </c>
      <c r="G308" s="3">
        <v>2832</v>
      </c>
      <c r="H308" s="3">
        <v>26015</v>
      </c>
      <c r="I308" s="3">
        <v>10459</v>
      </c>
    </row>
    <row r="309" spans="1:9" x14ac:dyDescent="0.2">
      <c r="A309" s="2">
        <v>1426</v>
      </c>
      <c r="B309" s="2" t="s">
        <v>369</v>
      </c>
      <c r="C309" s="2" t="s">
        <v>361</v>
      </c>
      <c r="D309" s="7">
        <v>55.981800000000007</v>
      </c>
      <c r="E309" s="3">
        <v>7553</v>
      </c>
      <c r="F309" s="3">
        <v>28657</v>
      </c>
      <c r="G309" s="3">
        <v>3108</v>
      </c>
      <c r="H309" s="3">
        <v>30094</v>
      </c>
      <c r="I309" s="3">
        <v>6381</v>
      </c>
    </row>
    <row r="310" spans="1:9" x14ac:dyDescent="0.2">
      <c r="A310" s="2">
        <v>1563</v>
      </c>
      <c r="B310" s="2" t="s">
        <v>370</v>
      </c>
      <c r="C310" s="2" t="s">
        <v>361</v>
      </c>
      <c r="D310" s="7">
        <v>61.380699999999997</v>
      </c>
      <c r="E310" s="3">
        <v>11925</v>
      </c>
      <c r="F310" s="3">
        <v>28783</v>
      </c>
      <c r="G310" s="3">
        <v>3700</v>
      </c>
      <c r="H310" s="3">
        <v>35353</v>
      </c>
      <c r="I310" s="3">
        <v>9628</v>
      </c>
    </row>
    <row r="311" spans="1:9" x14ac:dyDescent="0.2">
      <c r="A311" s="2">
        <v>1820</v>
      </c>
      <c r="B311" s="2" t="s">
        <v>371</v>
      </c>
      <c r="C311" s="2" t="s">
        <v>361</v>
      </c>
      <c r="D311" s="7">
        <v>100</v>
      </c>
      <c r="E311" s="3">
        <v>4598</v>
      </c>
      <c r="F311" s="3">
        <v>27342</v>
      </c>
      <c r="G311" s="3">
        <v>6650</v>
      </c>
      <c r="H311" s="3">
        <v>33137</v>
      </c>
      <c r="I311" s="3">
        <v>16294</v>
      </c>
    </row>
    <row r="312" spans="1:9" x14ac:dyDescent="0.2">
      <c r="A312" s="2">
        <v>1824</v>
      </c>
      <c r="B312" s="2" t="s">
        <v>372</v>
      </c>
      <c r="C312" s="2" t="s">
        <v>361</v>
      </c>
      <c r="D312" s="7">
        <v>66.890299999999996</v>
      </c>
      <c r="E312" s="3">
        <v>11870</v>
      </c>
      <c r="F312" s="3">
        <v>52475</v>
      </c>
      <c r="G312" s="3">
        <v>9230</v>
      </c>
      <c r="H312" s="3">
        <v>53400</v>
      </c>
      <c r="I312" s="3">
        <v>13300</v>
      </c>
    </row>
    <row r="313" spans="1:9" x14ac:dyDescent="0.2">
      <c r="A313" s="2">
        <v>1837</v>
      </c>
      <c r="B313" s="2" t="s">
        <v>373</v>
      </c>
      <c r="C313" s="2" t="s">
        <v>361</v>
      </c>
      <c r="D313" s="7">
        <v>65.782200000000003</v>
      </c>
      <c r="E313" s="3">
        <v>7740</v>
      </c>
      <c r="F313" s="3">
        <v>28458</v>
      </c>
      <c r="G313" s="3">
        <v>3252</v>
      </c>
      <c r="H313" s="3">
        <v>36213</v>
      </c>
      <c r="I313" s="3">
        <v>5763</v>
      </c>
    </row>
    <row r="314" spans="1:9" x14ac:dyDescent="0.2">
      <c r="A314" s="2">
        <v>1841</v>
      </c>
      <c r="B314" s="2" t="s">
        <v>459</v>
      </c>
      <c r="C314" s="2" t="s">
        <v>361</v>
      </c>
      <c r="D314" s="7">
        <v>100</v>
      </c>
      <c r="E314" s="3">
        <v>4975</v>
      </c>
      <c r="F314" s="3">
        <v>16366</v>
      </c>
      <c r="G314" s="3">
        <v>4488</v>
      </c>
      <c r="H314" s="3">
        <v>35304</v>
      </c>
      <c r="I314" s="3">
        <v>8504</v>
      </c>
    </row>
    <row r="315" spans="1:9" x14ac:dyDescent="0.2">
      <c r="A315" s="2">
        <v>1931</v>
      </c>
      <c r="B315" s="2" t="s">
        <v>375</v>
      </c>
      <c r="C315" s="2" t="s">
        <v>361</v>
      </c>
      <c r="D315" s="7">
        <v>79.438900000000004</v>
      </c>
      <c r="E315" s="3">
        <v>14974</v>
      </c>
      <c r="F315" s="3">
        <v>35703</v>
      </c>
      <c r="G315" s="3">
        <v>7234</v>
      </c>
      <c r="H315" s="3">
        <v>61715</v>
      </c>
      <c r="I315" s="3">
        <v>9221</v>
      </c>
    </row>
    <row r="316" spans="1:9" x14ac:dyDescent="0.2">
      <c r="A316" s="2">
        <v>2003</v>
      </c>
      <c r="B316" s="2" t="s">
        <v>376</v>
      </c>
      <c r="C316" s="2" t="s">
        <v>361</v>
      </c>
      <c r="D316" s="7">
        <v>100</v>
      </c>
      <c r="E316" s="3">
        <v>7644</v>
      </c>
      <c r="F316" s="3">
        <v>24645</v>
      </c>
      <c r="G316" s="3">
        <v>7708</v>
      </c>
      <c r="H316" s="3">
        <v>40902</v>
      </c>
      <c r="I316" s="3">
        <v>14797</v>
      </c>
    </row>
    <row r="317" spans="1:9" x14ac:dyDescent="0.2">
      <c r="A317" s="2">
        <v>2004</v>
      </c>
      <c r="B317" s="2" t="s">
        <v>377</v>
      </c>
      <c r="C317" s="2" t="s">
        <v>361</v>
      </c>
      <c r="D317" s="7">
        <v>74.240099999999998</v>
      </c>
      <c r="E317" s="3">
        <v>21266</v>
      </c>
      <c r="F317" s="3">
        <v>61371</v>
      </c>
      <c r="G317" s="3">
        <v>14250</v>
      </c>
      <c r="H317" s="3">
        <v>53948</v>
      </c>
      <c r="I317" s="3">
        <v>26557</v>
      </c>
    </row>
    <row r="318" spans="1:9" x14ac:dyDescent="0.2">
      <c r="A318" s="2">
        <v>2012</v>
      </c>
      <c r="B318" s="2" t="s">
        <v>378</v>
      </c>
      <c r="C318" s="2" t="s">
        <v>361</v>
      </c>
      <c r="D318" s="7">
        <v>71.8964</v>
      </c>
      <c r="E318" s="3">
        <v>19524</v>
      </c>
      <c r="F318" s="3">
        <v>56752</v>
      </c>
      <c r="G318" s="3">
        <v>11145</v>
      </c>
      <c r="H318" s="3">
        <v>88061</v>
      </c>
      <c r="I318" s="3">
        <v>6759</v>
      </c>
    </row>
    <row r="319" spans="1:9" x14ac:dyDescent="0.2">
      <c r="A319" s="2">
        <v>2030</v>
      </c>
      <c r="B319" s="2" t="s">
        <v>379</v>
      </c>
      <c r="C319" s="2" t="s">
        <v>361</v>
      </c>
      <c r="D319" s="7">
        <v>58.277900000000002</v>
      </c>
      <c r="E319" s="3">
        <v>13848</v>
      </c>
      <c r="F319" s="3">
        <v>49544</v>
      </c>
      <c r="G319" s="3">
        <v>5581</v>
      </c>
      <c r="H319" s="3">
        <v>56763</v>
      </c>
      <c r="I319" s="3">
        <v>15494</v>
      </c>
    </row>
    <row r="320" spans="1:9" x14ac:dyDescent="0.2">
      <c r="A320" s="2">
        <v>101</v>
      </c>
      <c r="B320" s="2" t="s">
        <v>403</v>
      </c>
      <c r="C320" s="2" t="s">
        <v>381</v>
      </c>
      <c r="D320" s="7">
        <v>100</v>
      </c>
      <c r="E320" s="3">
        <v>13935</v>
      </c>
      <c r="F320" s="3">
        <v>44035</v>
      </c>
      <c r="G320" s="3">
        <v>26767</v>
      </c>
      <c r="H320" s="3">
        <v>79343</v>
      </c>
      <c r="I320" s="3">
        <v>20820</v>
      </c>
    </row>
    <row r="321" spans="1:9" x14ac:dyDescent="0.2">
      <c r="A321" s="2">
        <v>104</v>
      </c>
      <c r="B321" s="2" t="s">
        <v>380</v>
      </c>
      <c r="C321" s="2" t="s">
        <v>381</v>
      </c>
      <c r="D321" s="7">
        <v>59.570999999999998</v>
      </c>
      <c r="E321" s="3">
        <v>15806</v>
      </c>
      <c r="F321" s="3">
        <v>71379</v>
      </c>
      <c r="G321" s="3">
        <v>7711</v>
      </c>
      <c r="H321" s="3">
        <v>82650</v>
      </c>
      <c r="I321" s="3">
        <v>26170</v>
      </c>
    </row>
    <row r="322" spans="1:9" x14ac:dyDescent="0.2">
      <c r="A322" s="2">
        <v>105</v>
      </c>
      <c r="B322" s="2" t="s">
        <v>392</v>
      </c>
      <c r="C322" s="2" t="s">
        <v>381</v>
      </c>
      <c r="D322" s="7">
        <v>64.879900000000006</v>
      </c>
      <c r="E322" s="3">
        <v>40685</v>
      </c>
      <c r="F322" s="3">
        <v>131278</v>
      </c>
      <c r="G322" s="3">
        <v>23666</v>
      </c>
      <c r="H322" s="3">
        <v>176718</v>
      </c>
      <c r="I322" s="3">
        <v>33754</v>
      </c>
    </row>
    <row r="323" spans="1:9" x14ac:dyDescent="0.2">
      <c r="A323" s="2">
        <v>106</v>
      </c>
      <c r="B323" s="2" t="s">
        <v>407</v>
      </c>
      <c r="C323" s="2" t="s">
        <v>381</v>
      </c>
      <c r="D323" s="7">
        <v>63.465499999999999</v>
      </c>
      <c r="E323" s="3">
        <v>77478</v>
      </c>
      <c r="F323" s="3">
        <v>200600</v>
      </c>
      <c r="G323" s="3">
        <v>35691</v>
      </c>
      <c r="H323" s="3">
        <v>257026</v>
      </c>
      <c r="I323" s="3">
        <v>75214</v>
      </c>
    </row>
    <row r="324" spans="1:9" x14ac:dyDescent="0.2">
      <c r="A324" s="2">
        <v>213</v>
      </c>
      <c r="B324" s="2" t="s">
        <v>411</v>
      </c>
      <c r="C324" s="2" t="s">
        <v>381</v>
      </c>
      <c r="D324" s="7">
        <v>73.076399999999992</v>
      </c>
      <c r="E324" s="3">
        <v>18280</v>
      </c>
      <c r="F324" s="3">
        <v>71387</v>
      </c>
      <c r="G324" s="3">
        <v>8726</v>
      </c>
      <c r="H324" s="3">
        <v>106108</v>
      </c>
      <c r="I324" s="3">
        <v>28031</v>
      </c>
    </row>
    <row r="325" spans="1:9" x14ac:dyDescent="0.2">
      <c r="A325" s="2">
        <v>217</v>
      </c>
      <c r="B325" s="2" t="s">
        <v>389</v>
      </c>
      <c r="C325" s="2" t="s">
        <v>381</v>
      </c>
      <c r="D325" s="7">
        <v>67.786900000000003</v>
      </c>
      <c r="E325" s="3">
        <v>23945</v>
      </c>
      <c r="F325" s="3">
        <v>73823</v>
      </c>
      <c r="G325" s="3">
        <v>15757</v>
      </c>
      <c r="H325" s="3">
        <v>103519</v>
      </c>
      <c r="I325" s="3">
        <v>24366</v>
      </c>
    </row>
    <row r="326" spans="1:9" x14ac:dyDescent="0.2">
      <c r="A326" s="2">
        <v>219</v>
      </c>
      <c r="B326" s="2" t="s">
        <v>395</v>
      </c>
      <c r="C326" s="2" t="s">
        <v>381</v>
      </c>
      <c r="D326" s="7">
        <v>73.354600000000005</v>
      </c>
      <c r="E326" s="3">
        <v>75805</v>
      </c>
      <c r="F326" s="3">
        <v>279669</v>
      </c>
      <c r="G326" s="3">
        <v>31423</v>
      </c>
      <c r="H326" s="3">
        <v>424890</v>
      </c>
      <c r="I326" s="3">
        <v>99615</v>
      </c>
    </row>
    <row r="327" spans="1:9" x14ac:dyDescent="0.2">
      <c r="A327" s="2">
        <v>220</v>
      </c>
      <c r="B327" s="2" t="s">
        <v>382</v>
      </c>
      <c r="C327" s="2" t="s">
        <v>381</v>
      </c>
      <c r="D327" s="7">
        <v>70.3125</v>
      </c>
      <c r="E327" s="3">
        <v>37779</v>
      </c>
      <c r="F327" s="3">
        <v>146619</v>
      </c>
      <c r="G327" s="3">
        <v>20427</v>
      </c>
      <c r="H327" s="3">
        <v>209713</v>
      </c>
      <c r="I327" s="3">
        <v>55615</v>
      </c>
    </row>
    <row r="328" spans="1:9" x14ac:dyDescent="0.2">
      <c r="A328" s="2">
        <v>230</v>
      </c>
      <c r="B328" s="2" t="s">
        <v>390</v>
      </c>
      <c r="C328" s="2" t="s">
        <v>381</v>
      </c>
      <c r="D328" s="7">
        <v>66.716499999999996</v>
      </c>
      <c r="E328" s="3">
        <v>27758</v>
      </c>
      <c r="F328" s="3">
        <v>96530</v>
      </c>
      <c r="G328" s="3">
        <v>10825</v>
      </c>
      <c r="H328" s="3">
        <v>115632</v>
      </c>
      <c r="I328" s="3">
        <v>45035</v>
      </c>
    </row>
    <row r="329" spans="1:9" x14ac:dyDescent="0.2">
      <c r="A329" s="2">
        <v>231</v>
      </c>
      <c r="B329" s="2" t="s">
        <v>409</v>
      </c>
      <c r="C329" s="2" t="s">
        <v>381</v>
      </c>
      <c r="D329" s="7">
        <v>62.120200000000004</v>
      </c>
      <c r="E329" s="3">
        <v>45311</v>
      </c>
      <c r="F329" s="3">
        <v>142371</v>
      </c>
      <c r="G329" s="3">
        <v>22456</v>
      </c>
      <c r="H329" s="3">
        <v>178332</v>
      </c>
      <c r="I329" s="3">
        <v>54555</v>
      </c>
    </row>
    <row r="330" spans="1:9" x14ac:dyDescent="0.2">
      <c r="A330" s="2">
        <v>233</v>
      </c>
      <c r="B330" s="2" t="s">
        <v>412</v>
      </c>
      <c r="C330" s="2" t="s">
        <v>381</v>
      </c>
      <c r="D330" s="7">
        <v>64.255200000000002</v>
      </c>
      <c r="E330" s="3">
        <v>14356</v>
      </c>
      <c r="F330" s="3">
        <v>47700</v>
      </c>
      <c r="G330" s="3">
        <v>10368</v>
      </c>
      <c r="H330" s="3">
        <v>62784</v>
      </c>
      <c r="I330" s="3">
        <v>14846</v>
      </c>
    </row>
    <row r="331" spans="1:9" x14ac:dyDescent="0.2">
      <c r="A331" s="2">
        <v>235</v>
      </c>
      <c r="B331" s="2" t="s">
        <v>400</v>
      </c>
      <c r="C331" s="2" t="s">
        <v>381</v>
      </c>
      <c r="D331" s="7">
        <v>68.61460000000001</v>
      </c>
      <c r="E331" s="3">
        <v>31221</v>
      </c>
      <c r="F331" s="3">
        <v>90881</v>
      </c>
      <c r="G331" s="3">
        <v>10816</v>
      </c>
      <c r="H331" s="3">
        <v>128847</v>
      </c>
      <c r="I331" s="3">
        <v>31006</v>
      </c>
    </row>
    <row r="332" spans="1:9" x14ac:dyDescent="0.2">
      <c r="A332" s="2">
        <v>237</v>
      </c>
      <c r="B332" s="2" t="s">
        <v>418</v>
      </c>
      <c r="C332" s="2" t="s">
        <v>381</v>
      </c>
      <c r="D332" s="7">
        <v>67.537800000000004</v>
      </c>
      <c r="E332" s="3">
        <v>12050</v>
      </c>
      <c r="F332" s="3">
        <v>49605</v>
      </c>
      <c r="G332" s="3">
        <v>4823</v>
      </c>
      <c r="H332" s="3">
        <v>66649</v>
      </c>
      <c r="I332" s="3">
        <v>19502</v>
      </c>
    </row>
    <row r="333" spans="1:9" x14ac:dyDescent="0.2">
      <c r="A333" s="2">
        <v>403</v>
      </c>
      <c r="B333" s="2" t="s">
        <v>399</v>
      </c>
      <c r="C333" s="2" t="s">
        <v>381</v>
      </c>
      <c r="D333" s="7">
        <v>58.816500000000005</v>
      </c>
      <c r="E333" s="3">
        <v>30772</v>
      </c>
      <c r="F333" s="3">
        <v>104925</v>
      </c>
      <c r="G333" s="3">
        <v>10445</v>
      </c>
      <c r="H333" s="3">
        <v>124527</v>
      </c>
      <c r="I333" s="3">
        <v>37854</v>
      </c>
    </row>
    <row r="334" spans="1:9" x14ac:dyDescent="0.2">
      <c r="A334" s="2">
        <v>412</v>
      </c>
      <c r="B334" s="2" t="s">
        <v>383</v>
      </c>
      <c r="C334" s="2" t="s">
        <v>381</v>
      </c>
      <c r="D334" s="7">
        <v>55.721900000000005</v>
      </c>
      <c r="E334" s="3">
        <v>30532</v>
      </c>
      <c r="F334" s="3">
        <v>95053</v>
      </c>
      <c r="G334" s="3">
        <v>14333</v>
      </c>
      <c r="H334" s="3">
        <v>109893</v>
      </c>
      <c r="I334" s="3">
        <v>13796</v>
      </c>
    </row>
    <row r="335" spans="1:9" x14ac:dyDescent="0.2">
      <c r="A335" s="2">
        <v>427</v>
      </c>
      <c r="B335" s="2" t="s">
        <v>394</v>
      </c>
      <c r="C335" s="2" t="s">
        <v>381</v>
      </c>
      <c r="D335" s="7">
        <v>64.002800000000008</v>
      </c>
      <c r="E335" s="3">
        <v>21847</v>
      </c>
      <c r="F335" s="3">
        <v>57078</v>
      </c>
      <c r="G335" s="3">
        <v>19719</v>
      </c>
      <c r="H335" s="3">
        <v>67670</v>
      </c>
      <c r="I335" s="3">
        <v>17918</v>
      </c>
    </row>
    <row r="336" spans="1:9" x14ac:dyDescent="0.2">
      <c r="A336" s="2">
        <v>502</v>
      </c>
      <c r="B336" s="2" t="s">
        <v>396</v>
      </c>
      <c r="C336" s="2" t="s">
        <v>381</v>
      </c>
      <c r="D336" s="7">
        <v>69.963899999999995</v>
      </c>
      <c r="E336" s="3">
        <v>29882</v>
      </c>
      <c r="F336" s="3">
        <v>67393</v>
      </c>
      <c r="G336" s="3">
        <v>11379</v>
      </c>
      <c r="H336" s="3">
        <v>95274</v>
      </c>
      <c r="I336" s="3">
        <v>28606</v>
      </c>
    </row>
    <row r="337" spans="1:9" x14ac:dyDescent="0.2">
      <c r="A337" s="2">
        <v>602</v>
      </c>
      <c r="B337" s="2" t="s">
        <v>391</v>
      </c>
      <c r="C337" s="2" t="s">
        <v>381</v>
      </c>
      <c r="D337" s="7">
        <v>73.704000000000008</v>
      </c>
      <c r="E337" s="3">
        <v>34748</v>
      </c>
      <c r="F337" s="3">
        <v>135156</v>
      </c>
      <c r="G337" s="3">
        <v>25230</v>
      </c>
      <c r="H337" s="3">
        <v>202099</v>
      </c>
      <c r="I337" s="3">
        <v>54445</v>
      </c>
    </row>
    <row r="338" spans="1:9" x14ac:dyDescent="0.2">
      <c r="A338" s="2">
        <v>604</v>
      </c>
      <c r="B338" s="2" t="s">
        <v>408</v>
      </c>
      <c r="C338" s="2" t="s">
        <v>381</v>
      </c>
      <c r="D338" s="7">
        <v>100</v>
      </c>
      <c r="E338" s="3">
        <v>4618</v>
      </c>
      <c r="F338" s="3">
        <v>62626</v>
      </c>
      <c r="G338" s="3">
        <v>18723</v>
      </c>
      <c r="H338" s="3">
        <v>114911</v>
      </c>
      <c r="I338" s="3">
        <v>34115</v>
      </c>
    </row>
    <row r="339" spans="1:9" x14ac:dyDescent="0.2">
      <c r="A339" s="2">
        <v>605</v>
      </c>
      <c r="B339" s="2" t="s">
        <v>422</v>
      </c>
      <c r="C339" s="2" t="s">
        <v>381</v>
      </c>
      <c r="D339" s="7">
        <v>74.424500000000009</v>
      </c>
      <c r="E339" s="3">
        <v>47816</v>
      </c>
      <c r="F339" s="3">
        <v>66332</v>
      </c>
      <c r="G339" s="3">
        <v>17866</v>
      </c>
      <c r="H339" s="3">
        <v>100343</v>
      </c>
      <c r="I339" s="3">
        <v>11372</v>
      </c>
    </row>
    <row r="340" spans="1:9" x14ac:dyDescent="0.2">
      <c r="A340" s="2">
        <v>625</v>
      </c>
      <c r="B340" s="2" t="s">
        <v>428</v>
      </c>
      <c r="C340" s="2" t="s">
        <v>381</v>
      </c>
      <c r="D340" s="7">
        <v>79.094999999999999</v>
      </c>
      <c r="E340" s="3">
        <v>14055</v>
      </c>
      <c r="F340" s="3">
        <v>43386</v>
      </c>
      <c r="G340" s="3">
        <v>13239</v>
      </c>
      <c r="H340" s="3">
        <v>68981</v>
      </c>
      <c r="I340" s="3">
        <v>8818</v>
      </c>
    </row>
    <row r="341" spans="1:9" x14ac:dyDescent="0.2">
      <c r="A341" s="2">
        <v>626</v>
      </c>
      <c r="B341" s="2" t="s">
        <v>423</v>
      </c>
      <c r="C341" s="2" t="s">
        <v>381</v>
      </c>
      <c r="D341" s="7">
        <v>82.943399999999997</v>
      </c>
      <c r="E341" s="3">
        <v>18840</v>
      </c>
      <c r="F341" s="3">
        <v>53443</v>
      </c>
      <c r="G341" s="3">
        <v>10270</v>
      </c>
      <c r="H341" s="3">
        <v>91971</v>
      </c>
      <c r="I341" s="3">
        <v>12468</v>
      </c>
    </row>
    <row r="342" spans="1:9" x14ac:dyDescent="0.2">
      <c r="A342" s="2">
        <v>627</v>
      </c>
      <c r="B342" s="2" t="s">
        <v>404</v>
      </c>
      <c r="C342" s="2" t="s">
        <v>381</v>
      </c>
      <c r="D342" s="7">
        <v>100</v>
      </c>
      <c r="E342" s="3">
        <v>10884</v>
      </c>
      <c r="F342" s="3">
        <v>34389</v>
      </c>
      <c r="G342" s="3">
        <v>7566</v>
      </c>
      <c r="H342" s="3">
        <v>67860</v>
      </c>
      <c r="I342" s="3">
        <v>24767</v>
      </c>
    </row>
    <row r="343" spans="1:9" x14ac:dyDescent="0.2">
      <c r="A343" s="2">
        <v>701</v>
      </c>
      <c r="B343" s="2" t="s">
        <v>424</v>
      </c>
      <c r="C343" s="2" t="s">
        <v>381</v>
      </c>
      <c r="D343" s="7">
        <v>97.744799999999998</v>
      </c>
      <c r="E343" s="3">
        <v>15718</v>
      </c>
      <c r="F343" s="3">
        <v>45219</v>
      </c>
      <c r="G343" s="3">
        <v>9380</v>
      </c>
      <c r="H343" s="3">
        <v>91705</v>
      </c>
      <c r="I343" s="3">
        <v>11462</v>
      </c>
    </row>
    <row r="344" spans="1:9" x14ac:dyDescent="0.2">
      <c r="A344" s="2">
        <v>704</v>
      </c>
      <c r="B344" s="2" t="s">
        <v>384</v>
      </c>
      <c r="C344" s="2" t="s">
        <v>381</v>
      </c>
      <c r="D344" s="7">
        <v>72.963700000000003</v>
      </c>
      <c r="E344" s="3">
        <v>30213</v>
      </c>
      <c r="F344" s="3">
        <v>92387</v>
      </c>
      <c r="G344" s="3">
        <v>6460</v>
      </c>
      <c r="H344" s="3">
        <v>108702</v>
      </c>
      <c r="I344" s="3">
        <v>48548</v>
      </c>
    </row>
    <row r="345" spans="1:9" x14ac:dyDescent="0.2">
      <c r="A345" s="2">
        <v>709</v>
      </c>
      <c r="B345" s="2" t="s">
        <v>410</v>
      </c>
      <c r="C345" s="2" t="s">
        <v>381</v>
      </c>
      <c r="D345" s="7">
        <v>72.363100000000003</v>
      </c>
      <c r="E345" s="3">
        <v>28160</v>
      </c>
      <c r="F345" s="3">
        <v>94526</v>
      </c>
      <c r="G345" s="3">
        <v>6612</v>
      </c>
      <c r="H345" s="3">
        <v>141921</v>
      </c>
      <c r="I345" s="3">
        <v>30525</v>
      </c>
    </row>
    <row r="346" spans="1:9" x14ac:dyDescent="0.2">
      <c r="A346" s="2">
        <v>710</v>
      </c>
      <c r="B346" s="2" t="s">
        <v>429</v>
      </c>
      <c r="C346" s="2" t="s">
        <v>381</v>
      </c>
      <c r="D346" s="7">
        <v>64.533900000000003</v>
      </c>
      <c r="E346" s="3">
        <v>40921</v>
      </c>
      <c r="F346" s="3">
        <v>150710</v>
      </c>
      <c r="G346" s="3">
        <v>16005</v>
      </c>
      <c r="H346" s="3">
        <v>201794</v>
      </c>
      <c r="I346" s="3">
        <v>43738</v>
      </c>
    </row>
    <row r="347" spans="1:9" x14ac:dyDescent="0.2">
      <c r="A347" s="2">
        <v>722</v>
      </c>
      <c r="B347" s="2" t="s">
        <v>420</v>
      </c>
      <c r="C347" s="2" t="s">
        <v>381</v>
      </c>
      <c r="D347" s="7">
        <v>73.741799999999998</v>
      </c>
      <c r="E347" s="3">
        <v>19763</v>
      </c>
      <c r="F347" s="3">
        <v>46067</v>
      </c>
      <c r="G347" s="3">
        <v>13458</v>
      </c>
      <c r="H347" s="3">
        <v>67956</v>
      </c>
      <c r="I347" s="3">
        <v>9599</v>
      </c>
    </row>
    <row r="348" spans="1:9" x14ac:dyDescent="0.2">
      <c r="A348" s="2">
        <v>805</v>
      </c>
      <c r="B348" s="2" t="s">
        <v>402</v>
      </c>
      <c r="C348" s="2" t="s">
        <v>381</v>
      </c>
      <c r="D348" s="7">
        <v>84.856799999999993</v>
      </c>
      <c r="E348" s="3">
        <v>23509</v>
      </c>
      <c r="F348" s="3">
        <v>82081</v>
      </c>
      <c r="G348" s="3">
        <v>19995</v>
      </c>
      <c r="H348" s="3">
        <v>128277</v>
      </c>
      <c r="I348" s="3">
        <v>46104</v>
      </c>
    </row>
    <row r="349" spans="1:9" x14ac:dyDescent="0.2">
      <c r="A349" s="2">
        <v>806</v>
      </c>
      <c r="B349" s="2" t="s">
        <v>385</v>
      </c>
      <c r="C349" s="2" t="s">
        <v>381</v>
      </c>
      <c r="D349" s="7">
        <v>65.998400000000004</v>
      </c>
      <c r="E349" s="3">
        <v>35484</v>
      </c>
      <c r="F349" s="3">
        <v>142836</v>
      </c>
      <c r="G349" s="3">
        <v>29472</v>
      </c>
      <c r="H349" s="3">
        <v>192093</v>
      </c>
      <c r="I349" s="3">
        <v>47845</v>
      </c>
    </row>
    <row r="350" spans="1:9" x14ac:dyDescent="0.2">
      <c r="A350" s="2">
        <v>906</v>
      </c>
      <c r="B350" s="2" t="s">
        <v>397</v>
      </c>
      <c r="C350" s="2" t="s">
        <v>381</v>
      </c>
      <c r="D350" s="7">
        <v>90.694699999999997</v>
      </c>
      <c r="E350" s="3">
        <v>26819</v>
      </c>
      <c r="F350" s="3">
        <v>82776</v>
      </c>
      <c r="G350" s="3">
        <v>10517</v>
      </c>
      <c r="H350" s="3">
        <v>138208</v>
      </c>
      <c r="I350" s="3">
        <v>54068</v>
      </c>
    </row>
    <row r="351" spans="1:9" x14ac:dyDescent="0.2">
      <c r="A351" s="2">
        <v>1001</v>
      </c>
      <c r="B351" s="2" t="s">
        <v>387</v>
      </c>
      <c r="C351" s="2" t="s">
        <v>381</v>
      </c>
      <c r="D351" s="7">
        <v>71.944699999999997</v>
      </c>
      <c r="E351" s="3">
        <v>61232</v>
      </c>
      <c r="F351" s="3">
        <v>194877</v>
      </c>
      <c r="G351" s="3">
        <v>35703</v>
      </c>
      <c r="H351" s="3">
        <v>265373</v>
      </c>
      <c r="I351" s="3">
        <v>97712</v>
      </c>
    </row>
    <row r="352" spans="1:9" x14ac:dyDescent="0.2">
      <c r="A352" s="2">
        <v>1102</v>
      </c>
      <c r="B352" s="2" t="s">
        <v>413</v>
      </c>
      <c r="C352" s="2" t="s">
        <v>381</v>
      </c>
      <c r="D352" s="7">
        <v>60.623599999999996</v>
      </c>
      <c r="E352" s="3">
        <v>60303</v>
      </c>
      <c r="F352" s="3">
        <v>183023</v>
      </c>
      <c r="G352" s="3">
        <v>20912</v>
      </c>
      <c r="H352" s="3">
        <v>230211</v>
      </c>
      <c r="I352" s="3">
        <v>43971</v>
      </c>
    </row>
    <row r="353" spans="1:9" x14ac:dyDescent="0.2">
      <c r="A353" s="2">
        <v>1106</v>
      </c>
      <c r="B353" s="2" t="s">
        <v>393</v>
      </c>
      <c r="C353" s="2" t="s">
        <v>381</v>
      </c>
      <c r="D353" s="7">
        <v>80.615700000000004</v>
      </c>
      <c r="E353" s="3">
        <v>22638</v>
      </c>
      <c r="F353" s="3">
        <v>62281</v>
      </c>
      <c r="G353" s="3">
        <v>16637</v>
      </c>
      <c r="H353" s="3">
        <v>87044</v>
      </c>
      <c r="I353" s="3">
        <v>32594</v>
      </c>
    </row>
    <row r="354" spans="1:9" x14ac:dyDescent="0.2">
      <c r="A354" s="2">
        <v>1124</v>
      </c>
      <c r="B354" s="2" t="s">
        <v>425</v>
      </c>
      <c r="C354" s="2" t="s">
        <v>381</v>
      </c>
      <c r="D354" s="7">
        <v>86.0304</v>
      </c>
      <c r="E354" s="3">
        <v>25126</v>
      </c>
      <c r="F354" s="3">
        <v>68884</v>
      </c>
      <c r="G354" s="3">
        <v>10500</v>
      </c>
      <c r="H354" s="3">
        <v>96200</v>
      </c>
      <c r="I354" s="3">
        <v>42680</v>
      </c>
    </row>
    <row r="355" spans="1:9" x14ac:dyDescent="0.2">
      <c r="A355" s="2">
        <v>1149</v>
      </c>
      <c r="B355" s="2" t="s">
        <v>401</v>
      </c>
      <c r="C355" s="2" t="s">
        <v>381</v>
      </c>
      <c r="D355" s="7">
        <v>65.571699999999993</v>
      </c>
      <c r="E355" s="3">
        <v>32554</v>
      </c>
      <c r="F355" s="3">
        <v>96350</v>
      </c>
      <c r="G355" s="3">
        <v>5868</v>
      </c>
      <c r="H355" s="3">
        <v>131083</v>
      </c>
      <c r="I355" s="3">
        <v>21123</v>
      </c>
    </row>
    <row r="356" spans="1:9" x14ac:dyDescent="0.2">
      <c r="A356" s="2">
        <v>1246</v>
      </c>
      <c r="B356" s="2" t="s">
        <v>414</v>
      </c>
      <c r="C356" s="2" t="s">
        <v>381</v>
      </c>
      <c r="D356" s="7">
        <v>58.091700000000003</v>
      </c>
      <c r="E356" s="3">
        <v>30015</v>
      </c>
      <c r="F356" s="3">
        <v>65614</v>
      </c>
      <c r="G356" s="3">
        <v>10459</v>
      </c>
      <c r="H356" s="3">
        <v>79084</v>
      </c>
      <c r="I356" s="3">
        <v>16661</v>
      </c>
    </row>
    <row r="357" spans="1:9" x14ac:dyDescent="0.2">
      <c r="A357" s="2">
        <v>1247</v>
      </c>
      <c r="B357" s="2" t="s">
        <v>421</v>
      </c>
      <c r="C357" s="2" t="s">
        <v>381</v>
      </c>
      <c r="D357" s="7">
        <v>76.992000000000004</v>
      </c>
      <c r="E357" s="3">
        <v>21051</v>
      </c>
      <c r="F357" s="3">
        <v>56820</v>
      </c>
      <c r="G357" s="3">
        <v>5044</v>
      </c>
      <c r="H357" s="3">
        <v>87982</v>
      </c>
      <c r="I357" s="3">
        <v>27534</v>
      </c>
    </row>
    <row r="358" spans="1:9" x14ac:dyDescent="0.2">
      <c r="A358" s="2">
        <v>1502</v>
      </c>
      <c r="B358" s="2" t="s">
        <v>398</v>
      </c>
      <c r="C358" s="2" t="s">
        <v>381</v>
      </c>
      <c r="D358" s="7">
        <v>100</v>
      </c>
      <c r="E358" s="3">
        <v>12492</v>
      </c>
      <c r="F358" s="3">
        <v>48897</v>
      </c>
      <c r="G358" s="3">
        <v>15495</v>
      </c>
      <c r="H358" s="3">
        <v>101452</v>
      </c>
      <c r="I358" s="3">
        <v>23310</v>
      </c>
    </row>
    <row r="359" spans="1:9" x14ac:dyDescent="0.2">
      <c r="A359" s="2">
        <v>1504</v>
      </c>
      <c r="B359" s="2" t="s">
        <v>405</v>
      </c>
      <c r="C359" s="2" t="s">
        <v>381</v>
      </c>
      <c r="D359" s="7">
        <v>83.838200000000001</v>
      </c>
      <c r="E359" s="3">
        <v>31621</v>
      </c>
      <c r="F359" s="3">
        <v>79193</v>
      </c>
      <c r="G359" s="3">
        <v>11746</v>
      </c>
      <c r="H359" s="3">
        <v>137755</v>
      </c>
      <c r="I359" s="3">
        <v>29783</v>
      </c>
    </row>
    <row r="360" spans="1:9" x14ac:dyDescent="0.2">
      <c r="A360" s="2">
        <v>1505</v>
      </c>
      <c r="B360" s="2" t="s">
        <v>415</v>
      </c>
      <c r="C360" s="2" t="s">
        <v>381</v>
      </c>
      <c r="D360" s="7">
        <v>64.632300000000001</v>
      </c>
      <c r="E360" s="3">
        <v>16225</v>
      </c>
      <c r="F360" s="3">
        <v>56628</v>
      </c>
      <c r="G360" s="3">
        <v>11039</v>
      </c>
      <c r="H360" s="3">
        <v>75938</v>
      </c>
      <c r="I360" s="3">
        <v>15993</v>
      </c>
    </row>
    <row r="361" spans="1:9" x14ac:dyDescent="0.2">
      <c r="A361" s="2">
        <v>1702</v>
      </c>
      <c r="B361" s="2" t="s">
        <v>388</v>
      </c>
      <c r="C361" s="2" t="s">
        <v>381</v>
      </c>
      <c r="D361" s="7">
        <v>69.575500000000005</v>
      </c>
      <c r="E361" s="3">
        <v>17538</v>
      </c>
      <c r="F361" s="3">
        <v>46704</v>
      </c>
      <c r="G361" s="3">
        <v>16251</v>
      </c>
      <c r="H361" s="3">
        <v>61834</v>
      </c>
      <c r="I361" s="3">
        <v>7575</v>
      </c>
    </row>
    <row r="362" spans="1:9" x14ac:dyDescent="0.2">
      <c r="A362" s="2">
        <v>1714</v>
      </c>
      <c r="B362" s="2" t="s">
        <v>419</v>
      </c>
      <c r="C362" s="2" t="s">
        <v>381</v>
      </c>
      <c r="D362" s="7">
        <v>84.838899999999995</v>
      </c>
      <c r="E362" s="3">
        <v>19257</v>
      </c>
      <c r="F362" s="3">
        <v>60895</v>
      </c>
      <c r="G362" s="3">
        <v>13744</v>
      </c>
      <c r="H362" s="3">
        <v>74330</v>
      </c>
      <c r="I362" s="3">
        <v>35684</v>
      </c>
    </row>
    <row r="363" spans="1:9" x14ac:dyDescent="0.2">
      <c r="A363" s="2">
        <v>1804</v>
      </c>
      <c r="B363" s="2" t="s">
        <v>416</v>
      </c>
      <c r="C363" s="2" t="s">
        <v>381</v>
      </c>
      <c r="D363" s="7">
        <v>83.94</v>
      </c>
      <c r="E363" s="3">
        <v>34111</v>
      </c>
      <c r="F363" s="3">
        <v>108322</v>
      </c>
      <c r="G363" s="3">
        <v>24901</v>
      </c>
      <c r="H363" s="3">
        <v>179760</v>
      </c>
      <c r="I363" s="3">
        <v>59213</v>
      </c>
    </row>
    <row r="364" spans="1:9" x14ac:dyDescent="0.2">
      <c r="A364" s="2">
        <v>1833</v>
      </c>
      <c r="B364" s="2" t="s">
        <v>406</v>
      </c>
      <c r="C364" s="2" t="s">
        <v>381</v>
      </c>
      <c r="D364" s="7">
        <v>63.828600000000002</v>
      </c>
      <c r="E364" s="3">
        <v>22922</v>
      </c>
      <c r="F364" s="3">
        <v>72462</v>
      </c>
      <c r="G364" s="3">
        <v>5197</v>
      </c>
      <c r="H364" s="3">
        <v>95963</v>
      </c>
      <c r="I364" s="3">
        <v>21662</v>
      </c>
    </row>
    <row r="365" spans="1:9" x14ac:dyDescent="0.2">
      <c r="A365" s="2">
        <v>1902</v>
      </c>
      <c r="B365" s="2" t="s">
        <v>417</v>
      </c>
      <c r="C365" s="2" t="s">
        <v>381</v>
      </c>
      <c r="D365" s="7">
        <v>67.323999999999998</v>
      </c>
      <c r="E365" s="3">
        <v>51877</v>
      </c>
      <c r="F365" s="3">
        <v>176663</v>
      </c>
      <c r="G365" s="3">
        <v>28458</v>
      </c>
      <c r="H365" s="3">
        <v>240413</v>
      </c>
      <c r="I365" s="3">
        <v>71950</v>
      </c>
    </row>
    <row r="366" spans="1:9" x14ac:dyDescent="0.2">
      <c r="A366" s="2">
        <v>1903</v>
      </c>
      <c r="B366" s="2" t="s">
        <v>460</v>
      </c>
      <c r="C366" s="2" t="s">
        <v>381</v>
      </c>
      <c r="D366" s="7">
        <v>79.802199999999999</v>
      </c>
      <c r="E366" s="3">
        <v>20388</v>
      </c>
      <c r="F366" s="3">
        <v>65797</v>
      </c>
      <c r="G366" s="3">
        <v>12510</v>
      </c>
      <c r="H366" s="3">
        <v>108943</v>
      </c>
      <c r="I366" s="3">
        <v>23305</v>
      </c>
    </row>
    <row r="367" spans="1:9" x14ac:dyDescent="0.2">
      <c r="A367" s="2">
        <v>1103</v>
      </c>
      <c r="B367" s="2" t="s">
        <v>430</v>
      </c>
      <c r="C367" s="2" t="s">
        <v>431</v>
      </c>
      <c r="D367" s="7">
        <v>100</v>
      </c>
      <c r="E367" s="3">
        <v>72916</v>
      </c>
      <c r="F367" s="3">
        <v>299896</v>
      </c>
      <c r="G367" s="3">
        <v>26842</v>
      </c>
      <c r="H367" s="3">
        <v>421422</v>
      </c>
      <c r="I367" s="3">
        <v>114739</v>
      </c>
    </row>
    <row r="368" spans="1:9" x14ac:dyDescent="0.2">
      <c r="A368" s="2">
        <v>1201</v>
      </c>
      <c r="B368" s="2" t="s">
        <v>432</v>
      </c>
      <c r="C368" s="2" t="s">
        <v>431</v>
      </c>
      <c r="D368" s="7">
        <v>100</v>
      </c>
      <c r="E368" s="3">
        <v>139434</v>
      </c>
      <c r="F368" s="3">
        <v>689589</v>
      </c>
      <c r="G368" s="3">
        <v>82070</v>
      </c>
      <c r="H368" s="3">
        <v>655465</v>
      </c>
      <c r="I368" s="3">
        <v>161389</v>
      </c>
    </row>
    <row r="369" spans="1:9" x14ac:dyDescent="0.2">
      <c r="A369" s="2">
        <v>1601</v>
      </c>
      <c r="B369" s="2" t="s">
        <v>433</v>
      </c>
      <c r="C369" s="2" t="s">
        <v>431</v>
      </c>
      <c r="D369" s="7">
        <v>100</v>
      </c>
      <c r="E369" s="3">
        <v>117211</v>
      </c>
      <c r="F369" s="3">
        <v>405543</v>
      </c>
      <c r="G369" s="3">
        <v>28154</v>
      </c>
      <c r="H369" s="3">
        <v>644497</v>
      </c>
      <c r="I369" s="3">
        <v>76565</v>
      </c>
    </row>
    <row r="370" spans="1:9" x14ac:dyDescent="0.2">
      <c r="A370" s="2">
        <v>301</v>
      </c>
      <c r="B370" s="2" t="s">
        <v>461</v>
      </c>
      <c r="C370" s="2" t="s">
        <v>435</v>
      </c>
      <c r="D370" s="7">
        <v>100</v>
      </c>
      <c r="E370" s="3">
        <v>304355</v>
      </c>
      <c r="F370" s="3">
        <v>1635109</v>
      </c>
      <c r="G370" s="3">
        <v>51057</v>
      </c>
      <c r="H370" s="3">
        <v>1890639</v>
      </c>
      <c r="I370" s="3">
        <v>384054</v>
      </c>
    </row>
    <row r="371" spans="1:9" x14ac:dyDescent="0.2">
      <c r="A371" s="2">
        <v>941</v>
      </c>
      <c r="B371" s="2" t="s">
        <v>462</v>
      </c>
      <c r="C371" s="2" t="s">
        <v>463</v>
      </c>
      <c r="D371" s="7">
        <v>100</v>
      </c>
      <c r="E371" s="3">
        <v>2436</v>
      </c>
      <c r="F371" s="3">
        <v>15547</v>
      </c>
      <c r="G371" s="3">
        <v>2015</v>
      </c>
      <c r="H371" s="3">
        <v>10472</v>
      </c>
      <c r="I371" s="3">
        <v>6327</v>
      </c>
    </row>
    <row r="372" spans="1:9" x14ac:dyDescent="0.2">
      <c r="A372" s="2">
        <v>1046</v>
      </c>
      <c r="B372" s="2" t="s">
        <v>464</v>
      </c>
      <c r="C372" s="2" t="s">
        <v>463</v>
      </c>
      <c r="D372" s="7">
        <v>95.706500000000005</v>
      </c>
      <c r="E372" s="3">
        <v>4238</v>
      </c>
      <c r="F372" s="3">
        <v>13193</v>
      </c>
      <c r="G372" s="3">
        <v>2420</v>
      </c>
      <c r="H372" s="3">
        <v>16332</v>
      </c>
      <c r="I372" s="3">
        <v>5438</v>
      </c>
    </row>
    <row r="373" spans="1:9" x14ac:dyDescent="0.2">
      <c r="A373" s="2">
        <v>1129</v>
      </c>
      <c r="B373" s="2" t="s">
        <v>465</v>
      </c>
      <c r="C373" s="2" t="s">
        <v>463</v>
      </c>
      <c r="D373" s="7">
        <v>71.857700000000008</v>
      </c>
      <c r="E373" s="3">
        <v>2906</v>
      </c>
      <c r="F373" s="3">
        <v>11002</v>
      </c>
      <c r="G373" s="3">
        <v>1830</v>
      </c>
      <c r="H373" s="3">
        <v>6788</v>
      </c>
      <c r="I373" s="3">
        <v>4383</v>
      </c>
    </row>
    <row r="374" spans="1:9" x14ac:dyDescent="0.2">
      <c r="A374" s="2">
        <v>1421</v>
      </c>
      <c r="B374" s="2" t="s">
        <v>466</v>
      </c>
      <c r="C374" s="2" t="s">
        <v>463</v>
      </c>
      <c r="D374" s="7">
        <v>83.655799999999999</v>
      </c>
      <c r="E374" s="3">
        <v>5078</v>
      </c>
      <c r="F374" s="3">
        <v>14266</v>
      </c>
      <c r="G374" s="3">
        <v>4939</v>
      </c>
      <c r="H374" s="3">
        <v>11596</v>
      </c>
      <c r="I374" s="3">
        <v>4932</v>
      </c>
    </row>
    <row r="375" spans="1:9" x14ac:dyDescent="0.2">
      <c r="A375" s="2">
        <v>1547</v>
      </c>
      <c r="B375" s="2" t="s">
        <v>467</v>
      </c>
      <c r="C375" s="2" t="s">
        <v>463</v>
      </c>
      <c r="D375" s="7">
        <v>100</v>
      </c>
      <c r="E375" s="3">
        <v>3966</v>
      </c>
      <c r="F375" s="3">
        <v>12219</v>
      </c>
      <c r="G375" s="3">
        <v>1925</v>
      </c>
      <c r="H375" s="3">
        <v>17933</v>
      </c>
      <c r="I375" s="3">
        <v>936</v>
      </c>
    </row>
    <row r="376" spans="1:9" x14ac:dyDescent="0.2">
      <c r="A376" s="2">
        <v>1923</v>
      </c>
      <c r="B376" s="2" t="s">
        <v>468</v>
      </c>
      <c r="C376" s="2" t="s">
        <v>463</v>
      </c>
      <c r="D376" s="7">
        <v>100</v>
      </c>
      <c r="E376" s="3">
        <v>2451</v>
      </c>
      <c r="F376" s="3">
        <v>8839</v>
      </c>
      <c r="G376" s="3">
        <v>3658</v>
      </c>
      <c r="H376" s="3">
        <v>10709</v>
      </c>
      <c r="I376" s="3">
        <v>5060</v>
      </c>
    </row>
    <row r="377" spans="1:9" x14ac:dyDescent="0.2">
      <c r="A377" s="2">
        <v>2027</v>
      </c>
      <c r="B377" s="2" t="s">
        <v>469</v>
      </c>
      <c r="C377" s="2" t="s">
        <v>463</v>
      </c>
      <c r="D377" s="7">
        <v>100</v>
      </c>
      <c r="E377" s="3">
        <v>1696</v>
      </c>
      <c r="F377" s="3">
        <v>5030</v>
      </c>
      <c r="G377" s="3">
        <v>1688</v>
      </c>
      <c r="H377" s="3">
        <v>6716</v>
      </c>
      <c r="I377" s="3">
        <v>1803</v>
      </c>
    </row>
  </sheetData>
  <autoFilter ref="A3:I3">
    <sortState ref="A4:I377">
      <sortCondition ref="C3"/>
    </sortState>
  </autoFilter>
  <mergeCells count="2">
    <mergeCell ref="E2:F2"/>
    <mergeCell ref="G2:I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49cec07-752e-4478-9e53-7dc8615b234c">
      <UserInfo>
        <DisplayName>Lena Verås Eriksen</DisplayName>
        <AccountId>74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9119b49b-2cc3-444e-b755-8692f4554da6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A9C91B8914F149B4093D77DD420869" ma:contentTypeVersion="4" ma:contentTypeDescription="Create a new document." ma:contentTypeScope="" ma:versionID="df385943b657da8058157cbd6ff79dd5">
  <xsd:schema xmlns:xsd="http://www.w3.org/2001/XMLSchema" xmlns:xs="http://www.w3.org/2001/XMLSchema" xmlns:p="http://schemas.microsoft.com/office/2006/metadata/properties" xmlns:ns2="1a2ab583-c482-47c2-8646-c7dea3327871" xmlns:ns3="e49cec07-752e-4478-9e53-7dc8615b234c" targetNamespace="http://schemas.microsoft.com/office/2006/metadata/properties" ma:root="true" ma:fieldsID="66602999ae5f7c65d07e41198163e03e" ns2:_="" ns3:_="">
    <xsd:import namespace="1a2ab583-c482-47c2-8646-c7dea3327871"/>
    <xsd:import namespace="e49cec07-752e-4478-9e53-7dc8615b2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ab583-c482-47c2-8646-c7dea3327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cec07-752e-4478-9e53-7dc8615b2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A61D6-EE45-431F-97B5-7EEF93B9FFD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49cec07-752e-4478-9e53-7dc8615b234c"/>
    <ds:schemaRef ds:uri="http://purl.org/dc/elements/1.1/"/>
    <ds:schemaRef ds:uri="http://schemas.microsoft.com/office/2006/metadata/properties"/>
    <ds:schemaRef ds:uri="1a2ab583-c482-47c2-8646-c7dea3327871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A84936-9492-4E46-8C55-EB810F4B71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5F145-3217-4995-9828-13655FBC584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A2BECC1E-D234-4284-B887-1CE10FA1D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ab583-c482-47c2-8646-c7dea3327871"/>
    <ds:schemaRef ds:uri="e49cec07-752e-4478-9e53-7dc8615b2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Omsorg</vt:lpstr>
      <vt:lpstr>Renhold og eiendomsdrift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Linn Pettersen</dc:creator>
  <cp:keywords/>
  <dc:description/>
  <cp:lastModifiedBy>Microsoft Office-bruker</cp:lastModifiedBy>
  <cp:revision/>
  <dcterms:created xsi:type="dcterms:W3CDTF">2019-06-24T03:25:17Z</dcterms:created>
  <dcterms:modified xsi:type="dcterms:W3CDTF">2019-08-23T07:10:21Z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0x010100ADA9C91B8914F149B4093D77DD420869</vt:lpwstr>
  </property>
</Properties>
</file>