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Богдан\Downloads\Telegram Desktop\"/>
    </mc:Choice>
  </mc:AlternateContent>
  <xr:revisionPtr revIDLastSave="0" documentId="13_ncr:1_{35C49190-7581-4C75-81A1-126A1A9A9604}" xr6:coauthVersionLast="45" xr6:coauthVersionMax="45" xr10:uidLastSave="{00000000-0000-0000-0000-000000000000}"/>
  <bookViews>
    <workbookView xWindow="-108" yWindow="-108" windowWidth="23256" windowHeight="12576" xr2:uid="{0E06568D-D492-374C-AB71-7466F10E6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8" i="1" l="1"/>
  <c r="C7" i="1"/>
  <c r="G58" i="1"/>
  <c r="G57" i="1"/>
  <c r="F57" i="1"/>
  <c r="E58" i="1"/>
  <c r="E57" i="1"/>
  <c r="F16" i="1" l="1"/>
  <c r="F11" i="1"/>
  <c r="F29" i="1"/>
  <c r="C9" i="1"/>
  <c r="C22" i="1"/>
  <c r="F18" i="1" l="1"/>
  <c r="F31" i="1" s="1"/>
  <c r="C25" i="1"/>
</calcChain>
</file>

<file path=xl/sharedStrings.xml><?xml version="1.0" encoding="utf-8"?>
<sst xmlns="http://schemas.openxmlformats.org/spreadsheetml/2006/main" count="60" uniqueCount="58">
  <si>
    <t>Активи</t>
  </si>
  <si>
    <t>Пасиви</t>
  </si>
  <si>
    <t>Фіксовані</t>
  </si>
  <si>
    <t>Оборотні</t>
  </si>
  <si>
    <t>Відчутні</t>
  </si>
  <si>
    <t>Невідчутні</t>
  </si>
  <si>
    <t>Фіксовані всього</t>
  </si>
  <si>
    <t>Готівка</t>
  </si>
  <si>
    <t>Склади</t>
  </si>
  <si>
    <t>Дебет</t>
  </si>
  <si>
    <t>Оборотні всього</t>
  </si>
  <si>
    <t>АКТИВИ ВСЬОГО</t>
  </si>
  <si>
    <t>Зобов'язання</t>
  </si>
  <si>
    <t>Капітал</t>
  </si>
  <si>
    <t>Довгострокові</t>
  </si>
  <si>
    <t>Оборотні (короткострокові)</t>
  </si>
  <si>
    <t>Акціонерний капітал</t>
  </si>
  <si>
    <t>Резерви</t>
  </si>
  <si>
    <t>Утриманий прибуток</t>
  </si>
  <si>
    <t>Капітал Всього</t>
  </si>
  <si>
    <t>Кредити (корот)</t>
  </si>
  <si>
    <t>Податки</t>
  </si>
  <si>
    <t>Оборотні вього</t>
  </si>
  <si>
    <t>Довгострокові кредити</t>
  </si>
  <si>
    <t>Довгострокові зобов'язання</t>
  </si>
  <si>
    <t>Довг. Всього</t>
  </si>
  <si>
    <t>Зобов'язання вього</t>
  </si>
  <si>
    <t>ПАСИВИ ВСЬОГО</t>
  </si>
  <si>
    <t>Балансова рівність: АКТИВИ=ПАСИВИ=ЗОБОВ'ЯЗАННЯ + КАПІТАЛ</t>
  </si>
  <si>
    <t>Відчутні активи - це активи які безпосередньо не витрачаються на виробництво (наприклад: земля, будівлі, обладнання)</t>
  </si>
  <si>
    <t>Вартість відчутного активу  = бал вартість - амортизація</t>
  </si>
  <si>
    <t>Балансова вартість - це вартість купівлі</t>
  </si>
  <si>
    <t>Амортизація - це процес опосередкованого переносу вартості активу на кінцевий продукт</t>
  </si>
  <si>
    <t>Невідчутні активи - ліцензії, ПЗ. Інвестиції</t>
  </si>
  <si>
    <t>Наведено деякі цифри (у тис грн) з бухгалтерських записів ТОВ «Бодряк» на 31 серпня 2007 р:</t>
  </si>
  <si>
    <t xml:space="preserve">Готівка  </t>
  </si>
  <si>
    <t xml:space="preserve"> Склади на 31 серпня 2007   </t>
  </si>
  <si>
    <t xml:space="preserve"> Довгострокові інвестиції</t>
  </si>
  <si>
    <t xml:space="preserve"> Довгострокові позики</t>
  </si>
  <si>
    <t xml:space="preserve"> Акціонерний капітал  </t>
  </si>
  <si>
    <t xml:space="preserve">Заводи й обладнання  </t>
  </si>
  <si>
    <t xml:space="preserve">Амортизація заводів і обладнання на 31 серпня 2006  </t>
  </si>
  <si>
    <t>Службові приміщення</t>
  </si>
  <si>
    <t xml:space="preserve">Амортизація службових приміщень на  31 серпня 2006  </t>
  </si>
  <si>
    <t xml:space="preserve"> Утриманий прибуток  </t>
  </si>
  <si>
    <t xml:space="preserve">Кредиторська заборгованість   </t>
  </si>
  <si>
    <t xml:space="preserve"> Дебіторська заборгованість  </t>
  </si>
  <si>
    <t xml:space="preserve">Додаткова інформація: </t>
  </si>
  <si>
    <t>-</t>
  </si>
  <si>
    <t>амортизація службових приміщень становить 2 % вартості, амортизація заводів і обладнання – 25 % залишкової вартості;</t>
  </si>
  <si>
    <t>розмір корпоративного податку оцінюється у 50 тис грн.</t>
  </si>
  <si>
    <t>Складіть балансовий звіт ТОВ «Бодряк» на 31 серпня 2007 р.</t>
  </si>
  <si>
    <t>Заводи й обладнання</t>
  </si>
  <si>
    <t>собівартість</t>
  </si>
  <si>
    <t>амортизація на 2006 р.</t>
  </si>
  <si>
    <t>залишкова вартість</t>
  </si>
  <si>
    <t>амортизація за 2007 р.</t>
  </si>
  <si>
    <t>кінцева вартість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</si>
</sst>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551C-43E8-5D45-BE34-573893ACF91E}">
  <dimension ref="B3:I58"/>
  <sheetViews>
    <sheetView tabSelected="1" topLeftCell="A37" workbookViewId="0">
      <selection activeCell="F60" sqref="F60"/>
    </sheetView>
  </sheetViews>
  <sheetFormatPr defaultColWidth="11.19921875" defaultRowHeight="15.6" x14ac:dyDescent="0.3"/>
  <cols>
    <col min="2" max="2" width="49.8984375" customWidth="1"/>
    <col min="3" max="3" width="23" customWidth="1"/>
    <col min="4" max="4" width="22.19921875" customWidth="1"/>
    <col min="5" max="5" width="25.19921875" customWidth="1"/>
    <col min="6" max="6" width="21.296875" customWidth="1"/>
    <col min="7" max="7" width="15.09765625" customWidth="1"/>
    <col min="9" max="9" width="60.5" customWidth="1"/>
  </cols>
  <sheetData>
    <row r="3" spans="2:9" x14ac:dyDescent="0.3">
      <c r="I3" t="s">
        <v>28</v>
      </c>
    </row>
    <row r="5" spans="2:9" x14ac:dyDescent="0.3">
      <c r="B5" s="6" t="s">
        <v>0</v>
      </c>
      <c r="C5" s="6"/>
      <c r="E5" s="6" t="s">
        <v>1</v>
      </c>
      <c r="F5" s="6"/>
    </row>
    <row r="6" spans="2:9" x14ac:dyDescent="0.3">
      <c r="B6" s="1" t="s">
        <v>2</v>
      </c>
      <c r="C6" s="1"/>
    </row>
    <row r="7" spans="2:9" x14ac:dyDescent="0.3">
      <c r="B7" t="s">
        <v>4</v>
      </c>
      <c r="C7">
        <f>SUM(G57:G58)</f>
        <v>2556</v>
      </c>
      <c r="E7" s="4" t="s">
        <v>12</v>
      </c>
    </row>
    <row r="8" spans="2:9" x14ac:dyDescent="0.3">
      <c r="B8" t="s">
        <v>5</v>
      </c>
      <c r="C8">
        <v>900</v>
      </c>
      <c r="E8" s="5" t="s">
        <v>15</v>
      </c>
      <c r="I8" t="s">
        <v>29</v>
      </c>
    </row>
    <row r="9" spans="2:9" x14ac:dyDescent="0.3">
      <c r="B9" s="3" t="s">
        <v>6</v>
      </c>
      <c r="C9">
        <f>SUM(C7:C8)</f>
        <v>3456</v>
      </c>
      <c r="E9" t="s">
        <v>20</v>
      </c>
      <c r="F9">
        <v>115</v>
      </c>
      <c r="I9" t="s">
        <v>30</v>
      </c>
    </row>
    <row r="10" spans="2:9" x14ac:dyDescent="0.3">
      <c r="E10" t="s">
        <v>21</v>
      </c>
      <c r="F10">
        <v>50</v>
      </c>
      <c r="I10" t="s">
        <v>31</v>
      </c>
    </row>
    <row r="11" spans="2:9" x14ac:dyDescent="0.3">
      <c r="E11" s="3" t="s">
        <v>22</v>
      </c>
      <c r="F11">
        <f>SUM(F9:F10)</f>
        <v>165</v>
      </c>
      <c r="I11" t="s">
        <v>32</v>
      </c>
    </row>
    <row r="13" spans="2:9" x14ac:dyDescent="0.3">
      <c r="E13" s="5" t="s">
        <v>14</v>
      </c>
    </row>
    <row r="14" spans="2:9" x14ac:dyDescent="0.3">
      <c r="E14" t="s">
        <v>23</v>
      </c>
      <c r="F14">
        <v>800</v>
      </c>
      <c r="I14" t="s">
        <v>33</v>
      </c>
    </row>
    <row r="15" spans="2:9" x14ac:dyDescent="0.3">
      <c r="E15" t="s">
        <v>24</v>
      </c>
    </row>
    <row r="16" spans="2:9" x14ac:dyDescent="0.3">
      <c r="E16" s="3" t="s">
        <v>25</v>
      </c>
      <c r="F16">
        <f>SUM(F14:F15)</f>
        <v>800</v>
      </c>
    </row>
    <row r="18" spans="2:6" x14ac:dyDescent="0.3">
      <c r="B18" s="1" t="s">
        <v>3</v>
      </c>
      <c r="C18" s="1"/>
      <c r="E18" s="3" t="s">
        <v>26</v>
      </c>
      <c r="F18">
        <f>F11+F16</f>
        <v>965</v>
      </c>
    </row>
    <row r="19" spans="2:6" x14ac:dyDescent="0.3">
      <c r="B19" s="2" t="s">
        <v>7</v>
      </c>
      <c r="C19">
        <v>16</v>
      </c>
    </row>
    <row r="20" spans="2:6" x14ac:dyDescent="0.3">
      <c r="B20" t="s">
        <v>8</v>
      </c>
      <c r="C20">
        <v>420</v>
      </c>
    </row>
    <row r="21" spans="2:6" x14ac:dyDescent="0.3">
      <c r="B21" t="s">
        <v>9</v>
      </c>
      <c r="C21">
        <v>258</v>
      </c>
    </row>
    <row r="22" spans="2:6" x14ac:dyDescent="0.3">
      <c r="B22" s="3" t="s">
        <v>10</v>
      </c>
      <c r="C22">
        <f>SUM(C19:C21)</f>
        <v>694</v>
      </c>
    </row>
    <row r="24" spans="2:6" x14ac:dyDescent="0.3">
      <c r="E24" s="4" t="s">
        <v>13</v>
      </c>
    </row>
    <row r="25" spans="2:6" x14ac:dyDescent="0.3">
      <c r="B25" s="3" t="s">
        <v>11</v>
      </c>
      <c r="C25" s="3">
        <f>C9+C22</f>
        <v>4150</v>
      </c>
      <c r="E25" t="s">
        <v>16</v>
      </c>
      <c r="F25">
        <v>1800</v>
      </c>
    </row>
    <row r="26" spans="2:6" x14ac:dyDescent="0.3">
      <c r="E26" t="s">
        <v>17</v>
      </c>
    </row>
    <row r="27" spans="2:6" x14ac:dyDescent="0.3">
      <c r="E27" t="s">
        <v>18</v>
      </c>
      <c r="F27" s="8">
        <v>1385</v>
      </c>
    </row>
    <row r="29" spans="2:6" x14ac:dyDescent="0.3">
      <c r="E29" s="3" t="s">
        <v>19</v>
      </c>
      <c r="F29">
        <f>SUM(F25:F27)</f>
        <v>3185</v>
      </c>
    </row>
    <row r="31" spans="2:6" x14ac:dyDescent="0.3">
      <c r="E31" s="3" t="s">
        <v>27</v>
      </c>
      <c r="F31" s="3">
        <f>F18+F29</f>
        <v>4150</v>
      </c>
    </row>
    <row r="35" spans="2:3" x14ac:dyDescent="0.3">
      <c r="B35" t="s">
        <v>34</v>
      </c>
    </row>
    <row r="39" spans="2:3" x14ac:dyDescent="0.3">
      <c r="B39" s="7" t="s">
        <v>35</v>
      </c>
      <c r="C39">
        <v>16</v>
      </c>
    </row>
    <row r="40" spans="2:3" x14ac:dyDescent="0.3">
      <c r="B40" s="7" t="s">
        <v>36</v>
      </c>
      <c r="C40">
        <v>420</v>
      </c>
    </row>
    <row r="41" spans="2:3" x14ac:dyDescent="0.3">
      <c r="B41" s="7" t="s">
        <v>37</v>
      </c>
      <c r="C41">
        <v>900</v>
      </c>
    </row>
    <row r="42" spans="2:3" x14ac:dyDescent="0.3">
      <c r="B42" s="7" t="s">
        <v>38</v>
      </c>
      <c r="C42">
        <v>800</v>
      </c>
    </row>
    <row r="43" spans="2:3" x14ac:dyDescent="0.3">
      <c r="B43" s="7" t="s">
        <v>39</v>
      </c>
      <c r="C43">
        <v>1800</v>
      </c>
    </row>
    <row r="44" spans="2:3" x14ac:dyDescent="0.3">
      <c r="B44" s="7" t="s">
        <v>40</v>
      </c>
      <c r="C44">
        <v>500</v>
      </c>
    </row>
    <row r="45" spans="2:3" x14ac:dyDescent="0.3">
      <c r="B45" s="7" t="s">
        <v>41</v>
      </c>
      <c r="C45">
        <v>188</v>
      </c>
    </row>
    <row r="46" spans="2:3" x14ac:dyDescent="0.3">
      <c r="B46" s="7" t="s">
        <v>42</v>
      </c>
      <c r="C46">
        <v>2400</v>
      </c>
    </row>
    <row r="47" spans="2:3" x14ac:dyDescent="0.3">
      <c r="B47" s="7" t="s">
        <v>43</v>
      </c>
      <c r="C47">
        <v>30</v>
      </c>
    </row>
    <row r="48" spans="2:3" x14ac:dyDescent="0.3">
      <c r="B48" s="7" t="s">
        <v>44</v>
      </c>
      <c r="C48">
        <v>1385</v>
      </c>
    </row>
    <row r="49" spans="2:7" x14ac:dyDescent="0.3">
      <c r="B49" s="7" t="s">
        <v>45</v>
      </c>
      <c r="C49">
        <v>115</v>
      </c>
    </row>
    <row r="50" spans="2:7" x14ac:dyDescent="0.3">
      <c r="B50" s="7" t="s">
        <v>46</v>
      </c>
      <c r="C50">
        <v>258</v>
      </c>
    </row>
    <row r="51" spans="2:7" x14ac:dyDescent="0.3">
      <c r="B51" t="s">
        <v>47</v>
      </c>
    </row>
    <row r="52" spans="2:7" x14ac:dyDescent="0.3">
      <c r="B52" t="s">
        <v>48</v>
      </c>
      <c r="C52" t="s">
        <v>49</v>
      </c>
    </row>
    <row r="53" spans="2:7" x14ac:dyDescent="0.3">
      <c r="B53" t="s">
        <v>48</v>
      </c>
      <c r="C53" t="s">
        <v>50</v>
      </c>
    </row>
    <row r="55" spans="2:7" x14ac:dyDescent="0.3">
      <c r="B55" t="s">
        <v>51</v>
      </c>
    </row>
    <row r="56" spans="2:7" x14ac:dyDescent="0.3">
      <c r="C56" t="s">
        <v>53</v>
      </c>
      <c r="D56" t="s">
        <v>54</v>
      </c>
      <c r="E56" t="s">
        <v>55</v>
      </c>
      <c r="F56" t="s">
        <v>56</v>
      </c>
      <c r="G56" t="s">
        <v>57</v>
      </c>
    </row>
    <row r="57" spans="2:7" x14ac:dyDescent="0.3">
      <c r="B57" t="s">
        <v>52</v>
      </c>
      <c r="C57">
        <v>500</v>
      </c>
      <c r="D57">
        <v>188</v>
      </c>
      <c r="E57">
        <f>C57-D57</f>
        <v>312</v>
      </c>
      <c r="F57">
        <f>E57*0.25</f>
        <v>78</v>
      </c>
      <c r="G57">
        <f>E57-F57</f>
        <v>234</v>
      </c>
    </row>
    <row r="58" spans="2:7" x14ac:dyDescent="0.3">
      <c r="B58" t="s">
        <v>42</v>
      </c>
      <c r="C58">
        <v>2400</v>
      </c>
      <c r="D58">
        <v>30</v>
      </c>
      <c r="E58">
        <f>C58-D58</f>
        <v>2370</v>
      </c>
      <c r="F58">
        <f>C58*0.02</f>
        <v>48</v>
      </c>
      <c r="G58">
        <f>E58-F58</f>
        <v>2322</v>
      </c>
    </row>
  </sheetData>
  <mergeCells count="2">
    <mergeCell ref="B5:C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Golomoziy</dc:creator>
  <cp:lastModifiedBy>Fkfkkf Fkfkkflf</cp:lastModifiedBy>
  <dcterms:created xsi:type="dcterms:W3CDTF">2020-11-04T11:21:31Z</dcterms:created>
  <dcterms:modified xsi:type="dcterms:W3CDTF">2020-11-06T07:40:45Z</dcterms:modified>
</cp:coreProperties>
</file>