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Богдан\Desktop\учеба\Фінансовий аналіз 2 курс\"/>
    </mc:Choice>
  </mc:AlternateContent>
  <xr:revisionPtr revIDLastSave="0" documentId="8_{DC0253FD-FFDD-45C3-A52C-629FD101D29F}" xr6:coauthVersionLast="45" xr6:coauthVersionMax="45" xr10:uidLastSave="{00000000-0000-0000-0000-000000000000}"/>
  <bookViews>
    <workbookView xWindow="-108" yWindow="-108" windowWidth="23256" windowHeight="12576" xr2:uid="{F940E50D-93AB-4FAB-ABA0-B878257CDBEA}"/>
  </bookViews>
  <sheets>
    <sheet name="Аркуш1" sheetId="1" r:id="rId1"/>
    <sheet name="Аркуш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19" i="1"/>
  <c r="I12" i="1"/>
  <c r="F13" i="1"/>
  <c r="F11" i="1"/>
</calcChain>
</file>

<file path=xl/sharedStrings.xml><?xml version="1.0" encoding="utf-8"?>
<sst xmlns="http://schemas.openxmlformats.org/spreadsheetml/2006/main" count="41" uniqueCount="37">
  <si>
    <t>Склади</t>
  </si>
  <si>
    <t>Кредиторська заборгованість</t>
  </si>
  <si>
    <t>Вартість устаткування</t>
  </si>
  <si>
    <t>Готівка</t>
  </si>
  <si>
    <t>Довгостроковий борг</t>
  </si>
  <si>
    <t>Акціонерний капітал</t>
  </si>
  <si>
    <t>Дебіторська заборгованість</t>
  </si>
  <si>
    <t>Податкові зобов’язання</t>
  </si>
  <si>
    <t>Виплата дивіденду</t>
  </si>
  <si>
    <t>Утримані прибутки</t>
  </si>
  <si>
    <t>Земля</t>
  </si>
  <si>
    <t>Інші резерви</t>
  </si>
  <si>
    <t>31 грудня 2006 р.</t>
  </si>
  <si>
    <t>Амортизація устаткування на 31 грудня 2006 р.</t>
  </si>
  <si>
    <t>активи</t>
  </si>
  <si>
    <t>фіксовані</t>
  </si>
  <si>
    <t>відчутні</t>
  </si>
  <si>
    <t>пасиви</t>
  </si>
  <si>
    <t>відчутні =</t>
  </si>
  <si>
    <t>347-132+350</t>
  </si>
  <si>
    <t>невідчутні</t>
  </si>
  <si>
    <t>оборотні</t>
  </si>
  <si>
    <t>готівка</t>
  </si>
  <si>
    <t>скалди</t>
  </si>
  <si>
    <t>дебет</t>
  </si>
  <si>
    <t>всього</t>
  </si>
  <si>
    <t>активи всього</t>
  </si>
  <si>
    <t>зобов'язання</t>
  </si>
  <si>
    <t>кредит</t>
  </si>
  <si>
    <t>податок</t>
  </si>
  <si>
    <t>дивіденд</t>
  </si>
  <si>
    <t>довгострокові</t>
  </si>
  <si>
    <t>довгостроковий борг</t>
  </si>
  <si>
    <t>всього зобов'язання</t>
  </si>
  <si>
    <t>капітал</t>
  </si>
  <si>
    <t>капітал всього</t>
  </si>
  <si>
    <t>пасиви всього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</si>
</sst>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E17A1-E024-45D9-87C7-085D825AB538}">
  <dimension ref="A1:M21"/>
  <sheetViews>
    <sheetView tabSelected="1" workbookViewId="0">
      <selection activeCell="A14" activeCellId="4" sqref="H23 A7 A11 A13 A14"/>
    </sheetView>
  </sheetViews>
  <sheetFormatPr defaultRowHeight="14.4" x14ac:dyDescent="0.3"/>
  <cols>
    <col min="1" max="1" width="40.6640625" customWidth="1"/>
    <col min="5" max="5" width="13.77734375" customWidth="1"/>
    <col min="6" max="6" width="8.21875" customWidth="1"/>
    <col min="8" max="8" width="20" customWidth="1"/>
  </cols>
  <sheetData>
    <row r="1" spans="1:13" x14ac:dyDescent="0.3">
      <c r="A1" s="3" t="s">
        <v>0</v>
      </c>
      <c r="B1">
        <v>135</v>
      </c>
    </row>
    <row r="2" spans="1:13" x14ac:dyDescent="0.3">
      <c r="A2" s="4" t="s">
        <v>1</v>
      </c>
      <c r="B2">
        <v>65</v>
      </c>
      <c r="E2" s="1" t="s">
        <v>14</v>
      </c>
      <c r="H2" s="1" t="s">
        <v>17</v>
      </c>
    </row>
    <row r="3" spans="1:13" x14ac:dyDescent="0.3">
      <c r="A3" s="3" t="s">
        <v>2</v>
      </c>
      <c r="B3">
        <v>347</v>
      </c>
      <c r="E3" t="s">
        <v>15</v>
      </c>
      <c r="H3" s="1" t="s">
        <v>27</v>
      </c>
      <c r="L3" t="s">
        <v>18</v>
      </c>
      <c r="M3" t="s">
        <v>19</v>
      </c>
    </row>
    <row r="4" spans="1:13" x14ac:dyDescent="0.3">
      <c r="A4" s="3" t="s">
        <v>13</v>
      </c>
      <c r="B4">
        <v>132</v>
      </c>
      <c r="E4" t="s">
        <v>16</v>
      </c>
      <c r="F4">
        <v>565</v>
      </c>
      <c r="H4" s="3" t="s">
        <v>21</v>
      </c>
    </row>
    <row r="5" spans="1:13" x14ac:dyDescent="0.3">
      <c r="A5" s="3" t="s">
        <v>3</v>
      </c>
      <c r="B5">
        <v>56</v>
      </c>
      <c r="E5" t="s">
        <v>20</v>
      </c>
      <c r="H5" t="s">
        <v>28</v>
      </c>
      <c r="I5">
        <v>65</v>
      </c>
    </row>
    <row r="6" spans="1:13" x14ac:dyDescent="0.3">
      <c r="A6" s="4" t="s">
        <v>4</v>
      </c>
      <c r="B6">
        <v>289</v>
      </c>
      <c r="H6" t="s">
        <v>29</v>
      </c>
      <c r="I6">
        <v>67</v>
      </c>
    </row>
    <row r="7" spans="1:13" x14ac:dyDescent="0.3">
      <c r="A7" t="s">
        <v>5</v>
      </c>
      <c r="B7">
        <v>200</v>
      </c>
      <c r="E7" s="1" t="s">
        <v>21</v>
      </c>
      <c r="H7" t="s">
        <v>30</v>
      </c>
      <c r="I7">
        <v>45</v>
      </c>
    </row>
    <row r="8" spans="1:13" x14ac:dyDescent="0.3">
      <c r="A8" s="3" t="s">
        <v>6</v>
      </c>
      <c r="B8">
        <v>195</v>
      </c>
      <c r="E8" t="s">
        <v>22</v>
      </c>
      <c r="F8">
        <v>56</v>
      </c>
    </row>
    <row r="9" spans="1:13" x14ac:dyDescent="0.3">
      <c r="A9" s="4" t="s">
        <v>7</v>
      </c>
      <c r="B9">
        <v>67</v>
      </c>
      <c r="E9" t="s">
        <v>23</v>
      </c>
      <c r="F9">
        <v>135</v>
      </c>
      <c r="H9" s="3" t="s">
        <v>31</v>
      </c>
    </row>
    <row r="10" spans="1:13" x14ac:dyDescent="0.3">
      <c r="A10" s="4" t="s">
        <v>8</v>
      </c>
      <c r="B10">
        <v>45</v>
      </c>
      <c r="E10" t="s">
        <v>24</v>
      </c>
      <c r="F10">
        <v>195</v>
      </c>
      <c r="H10" t="s">
        <v>32</v>
      </c>
      <c r="I10">
        <v>289</v>
      </c>
    </row>
    <row r="11" spans="1:13" x14ac:dyDescent="0.3">
      <c r="A11" t="s">
        <v>9</v>
      </c>
      <c r="B11">
        <v>185</v>
      </c>
      <c r="E11" t="s">
        <v>25</v>
      </c>
      <c r="F11" s="2">
        <f>SUM(F8:F10)</f>
        <v>386</v>
      </c>
    </row>
    <row r="12" spans="1:13" x14ac:dyDescent="0.3">
      <c r="A12" s="3" t="s">
        <v>10</v>
      </c>
      <c r="B12">
        <v>350</v>
      </c>
      <c r="H12" s="2" t="s">
        <v>33</v>
      </c>
      <c r="I12" s="2">
        <f>SUM(I10:I11,I7,I6,I5)</f>
        <v>466</v>
      </c>
    </row>
    <row r="13" spans="1:13" x14ac:dyDescent="0.3">
      <c r="A13" t="s">
        <v>11</v>
      </c>
      <c r="B13">
        <v>100</v>
      </c>
      <c r="E13" s="2" t="s">
        <v>26</v>
      </c>
      <c r="F13" s="2">
        <f>SUM(F11,F10,F9,F8,F4)</f>
        <v>1337</v>
      </c>
    </row>
    <row r="14" spans="1:13" x14ac:dyDescent="0.3">
      <c r="A14" t="s">
        <v>12</v>
      </c>
    </row>
    <row r="15" spans="1:13" x14ac:dyDescent="0.3">
      <c r="H15" s="1" t="s">
        <v>34</v>
      </c>
      <c r="K15" s="4"/>
    </row>
    <row r="16" spans="1:13" x14ac:dyDescent="0.3">
      <c r="H16" t="s">
        <v>5</v>
      </c>
      <c r="I16">
        <v>200</v>
      </c>
    </row>
    <row r="17" spans="8:9" x14ac:dyDescent="0.3">
      <c r="H17" t="s">
        <v>9</v>
      </c>
      <c r="I17">
        <v>185</v>
      </c>
    </row>
    <row r="18" spans="8:9" x14ac:dyDescent="0.3">
      <c r="H18" t="s">
        <v>11</v>
      </c>
      <c r="I18">
        <v>100</v>
      </c>
    </row>
    <row r="19" spans="8:9" x14ac:dyDescent="0.3">
      <c r="H19" t="s">
        <v>35</v>
      </c>
      <c r="I19" s="2">
        <f>SUM(I17,I18,I16)</f>
        <v>485</v>
      </c>
    </row>
    <row r="21" spans="8:9" x14ac:dyDescent="0.3">
      <c r="H21" s="2" t="s">
        <v>36</v>
      </c>
      <c r="I21" s="2">
        <f>SUM(I19,I12)</f>
        <v>951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B219-566E-4460-9E3A-4E8C2ED9837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Аркуш1</vt:lpstr>
      <vt:lpstr>Аркуш2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Fkfkkf Fkfkkflf</dc:creator>
  <cp:lastModifiedBy>Fkfkkf Fkfkkflf</cp:lastModifiedBy>
  <dcterms:created xsi:type="dcterms:W3CDTF">2020-11-06T06:49:49Z</dcterms:created>
  <dcterms:modified xsi:type="dcterms:W3CDTF">2020-11-06T07:41:53Z</dcterms:modified>
</cp:coreProperties>
</file>