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bedu-my.sharepoint.com/personal/ehernandez614_o365_unab_edu_co/Documents/A1_Sistemas_2022_2/Matematicas Computacionales/"/>
    </mc:Choice>
  </mc:AlternateContent>
  <xr:revisionPtr revIDLastSave="0" documentId="8_{0D217DAC-CE26-4939-8DBC-F35DFC7F4F89}" xr6:coauthVersionLast="47" xr6:coauthVersionMax="47" xr10:uidLastSave="{00000000-0000-0000-0000-000000000000}"/>
  <bookViews>
    <workbookView xWindow="-120" yWindow="-120" windowWidth="20730" windowHeight="11760" activeTab="1" xr2:uid="{5FE3DF7D-930B-4FAA-8DBA-579DCCD1A32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2" l="1"/>
  <c r="E11" i="2" s="1"/>
  <c r="E7" i="2"/>
  <c r="I4" i="2"/>
  <c r="D8" i="2"/>
  <c r="D7" i="2"/>
  <c r="H4" i="2" s="1"/>
  <c r="H12" i="2" l="1"/>
  <c r="I12" i="1"/>
  <c r="H12" i="1"/>
  <c r="I4" i="1"/>
  <c r="H4" i="1"/>
  <c r="E11" i="1"/>
  <c r="G8" i="1"/>
  <c r="E8" i="1"/>
  <c r="D8" i="1"/>
  <c r="C8" i="1"/>
  <c r="F7" i="1"/>
  <c r="E7" i="1"/>
  <c r="D7" i="1"/>
  <c r="C7" i="1"/>
  <c r="I12" i="2" l="1"/>
  <c r="G7" i="1"/>
</calcChain>
</file>

<file path=xl/sharedStrings.xml><?xml version="1.0" encoding="utf-8"?>
<sst xmlns="http://schemas.openxmlformats.org/spreadsheetml/2006/main" count="28" uniqueCount="19">
  <si>
    <t>x</t>
  </si>
  <si>
    <t>a</t>
  </si>
  <si>
    <t>b</t>
  </si>
  <si>
    <t>f(x)</t>
  </si>
  <si>
    <t>Parte 2 en la hoja 2</t>
  </si>
  <si>
    <t>F(x)=1,1x^4-2,2x^3+0,7x^2-2x+2</t>
  </si>
  <si>
    <t>c</t>
  </si>
  <si>
    <t>d</t>
  </si>
  <si>
    <t>F(x)</t>
  </si>
  <si>
    <t>F'(x)</t>
  </si>
  <si>
    <t>F'(x)=4,4x^3-6,6x^2+1,4x-2</t>
  </si>
  <si>
    <t>~x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</si>
  <si>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Arial"/>
        <family val="2"/>
      </rPr>
      <t>~x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</si>
  <si>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Arial"/>
        <family val="2"/>
      </rPr>
      <t>~f(x)</t>
    </r>
  </si>
  <si>
    <t>X  [entre]</t>
  </si>
  <si>
    <t>f(x)    [entre]</t>
  </si>
  <si>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</rPr>
      <t>/3</t>
    </r>
  </si>
  <si>
    <t>F(x)=cos(x)ln(2x)</t>
  </si>
  <si>
    <t>F'(x)=-sen(x)ln(2x)+cos(x)/x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</si>
</sst>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2" borderId="1" xfId="1" applyFont="1" applyBorder="1"/>
    <xf numFmtId="0" fontId="4" fillId="2" borderId="1" xfId="1" applyFont="1" applyBorder="1" applyAlignment="1">
      <alignment horizontal="right"/>
    </xf>
    <xf numFmtId="0" fontId="3" fillId="2" borderId="1" xfId="1" applyBorder="1"/>
    <xf numFmtId="0" fontId="1" fillId="3" borderId="1" xfId="2" applyBorder="1"/>
    <xf numFmtId="0" fontId="2" fillId="3" borderId="1" xfId="2" applyFont="1" applyBorder="1"/>
    <xf numFmtId="0" fontId="1" fillId="4" borderId="1" xfId="3" applyBorder="1"/>
    <xf numFmtId="0" fontId="2" fillId="4" borderId="1" xfId="3" applyFont="1" applyBorder="1"/>
    <xf numFmtId="0" fontId="0" fillId="0" borderId="0" xfId="0" applyAlignment="1">
      <alignment horizontal="center"/>
    </xf>
    <xf numFmtId="0" fontId="4" fillId="7" borderId="1" xfId="1" applyFont="1" applyFill="1" applyBorder="1"/>
    <xf numFmtId="0" fontId="1" fillId="7" borderId="1" xfId="2" applyFill="1" applyBorder="1"/>
    <xf numFmtId="0" fontId="1" fillId="7" borderId="1" xfId="3" applyFill="1" applyBorder="1"/>
    <xf numFmtId="0" fontId="9" fillId="0" borderId="0" xfId="0" applyFont="1"/>
    <xf numFmtId="0" fontId="3" fillId="5" borderId="0" xfId="4" applyAlignment="1">
      <alignment horizontal="center"/>
    </xf>
    <xf numFmtId="0" fontId="3" fillId="5" borderId="1" xfId="4" applyBorder="1" applyAlignment="1">
      <alignment horizontal="center"/>
    </xf>
    <xf numFmtId="0" fontId="1" fillId="6" borderId="1" xfId="5" applyBorder="1"/>
  </cellXfs>
  <cellStyles count="6">
    <cellStyle name="20% - Énfasis1" xfId="2" builtinId="30"/>
    <cellStyle name="40% - Énfasis1" xfId="3" builtinId="31"/>
    <cellStyle name="40% - Énfasis6" xfId="5" builtinId="51"/>
    <cellStyle name="Énfasis1" xfId="1" builtinId="29"/>
    <cellStyle name="Énfasis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90BB-0AAA-4369-A7F2-41C5EE91707C}">
  <dimension ref="A1:I17"/>
  <sheetViews>
    <sheetView workbookViewId="0">
      <selection sqref="A1:XFD1048576"/>
    </sheetView>
  </sheetViews>
  <sheetFormatPr baseColWidth="10" defaultRowHeight="15"/>
  <cols>
    <col min="1" max="1" width="5.42578125" customWidth="1"/>
    <col min="2" max="2" width="7.42578125" customWidth="1"/>
    <col min="4" max="4" width="15.5703125" customWidth="1"/>
    <col min="6" max="6" width="10.42578125" customWidth="1"/>
    <col min="9" max="9" width="14.28515625" bestFit="1" customWidth="1"/>
    <col min="13" max="13" width="18.28515625" customWidth="1"/>
    <col min="15" max="15" width="23" customWidth="1"/>
  </cols>
  <sheetData>
    <row r="1" spans="1:9">
      <c r="A1" s="1" t="s">
        <v>5</v>
      </c>
      <c r="B1" s="1"/>
      <c r="C1" s="1"/>
      <c r="D1" s="1"/>
      <c r="E1" s="1"/>
      <c r="F1" s="1"/>
      <c r="G1" s="1"/>
    </row>
    <row r="2" spans="1:9">
      <c r="A2" s="1" t="s">
        <v>10</v>
      </c>
      <c r="B2" s="1"/>
      <c r="C2" s="1"/>
      <c r="D2" s="1"/>
      <c r="E2" s="1"/>
      <c r="F2" s="1"/>
      <c r="G2" s="1"/>
    </row>
    <row r="3" spans="1:9">
      <c r="H3" s="15" t="s">
        <v>14</v>
      </c>
      <c r="I3" s="15"/>
    </row>
    <row r="4" spans="1:9">
      <c r="A4" s="2" t="s">
        <v>11</v>
      </c>
      <c r="B4">
        <v>1.25</v>
      </c>
      <c r="D4" s="14" t="s">
        <v>12</v>
      </c>
      <c r="E4">
        <v>0.05</v>
      </c>
      <c r="H4">
        <f>B4-E4</f>
        <v>1.2</v>
      </c>
      <c r="I4">
        <f>B4+E4</f>
        <v>1.3</v>
      </c>
    </row>
    <row r="6" spans="1:9" ht="15.75">
      <c r="A6" s="3"/>
      <c r="B6" s="4" t="s">
        <v>0</v>
      </c>
      <c r="C6" s="11" t="s">
        <v>1</v>
      </c>
      <c r="D6" s="11" t="s">
        <v>2</v>
      </c>
      <c r="E6" s="11" t="s">
        <v>6</v>
      </c>
      <c r="F6" s="11" t="s">
        <v>7</v>
      </c>
      <c r="G6" s="3" t="s">
        <v>3</v>
      </c>
    </row>
    <row r="7" spans="1:9">
      <c r="A7" s="5" t="s">
        <v>8</v>
      </c>
      <c r="B7" s="6">
        <v>1.25</v>
      </c>
      <c r="C7" s="12">
        <f>1.1*POWER(B7,4)</f>
        <v>2.685546875</v>
      </c>
      <c r="D7" s="12">
        <f>2.2*POWER(B7,3)</f>
        <v>4.296875</v>
      </c>
      <c r="E7" s="12">
        <f>0.7*POWER(B7,2)</f>
        <v>1.09375</v>
      </c>
      <c r="F7" s="12">
        <f>0.7*B7</f>
        <v>0.875</v>
      </c>
      <c r="G7" s="7">
        <f>C7-D7+E7-F7+2</f>
        <v>0.607421875</v>
      </c>
    </row>
    <row r="8" spans="1:9">
      <c r="A8" s="5" t="s">
        <v>9</v>
      </c>
      <c r="B8" s="8">
        <v>1.25</v>
      </c>
      <c r="C8" s="13">
        <f>4.4*POWER(B8,3)</f>
        <v>8.59375</v>
      </c>
      <c r="D8" s="13">
        <f>6.6*POWER(B8,2)</f>
        <v>10.3125</v>
      </c>
      <c r="E8" s="13">
        <f>1.4*POWER(B8,1)</f>
        <v>1.75</v>
      </c>
      <c r="F8" s="13">
        <v>0</v>
      </c>
      <c r="G8" s="9">
        <f>C8-D8+E8-F8-2</f>
        <v>-1.96875</v>
      </c>
    </row>
    <row r="11" spans="1:9">
      <c r="D11" s="14" t="s">
        <v>13</v>
      </c>
      <c r="E11">
        <f>ABS(G8*E4)</f>
        <v>9.8437500000000011E-2</v>
      </c>
      <c r="H11" s="16" t="s">
        <v>15</v>
      </c>
      <c r="I11" s="16"/>
    </row>
    <row r="12" spans="1:9">
      <c r="D12" s="1"/>
      <c r="E12" s="1"/>
      <c r="H12" s="17">
        <f>G7-E11</f>
        <v>0.50898437500000004</v>
      </c>
      <c r="I12" s="17">
        <f>G7+E11</f>
        <v>0.70585937499999996</v>
      </c>
    </row>
    <row r="13" spans="1:9">
      <c r="E13" s="10"/>
      <c r="F13" s="10"/>
      <c r="G13" s="10"/>
    </row>
    <row r="17" spans="3:8">
      <c r="C17" s="10" t="s">
        <v>4</v>
      </c>
      <c r="D17" s="10"/>
      <c r="H17" s="10"/>
    </row>
  </sheetData>
  <mergeCells count="5">
    <mergeCell ref="D12:E12"/>
    <mergeCell ref="H11:I11"/>
    <mergeCell ref="A2:G2"/>
    <mergeCell ref="H3:I3"/>
    <mergeCell ref="A1:G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F628-A31B-4CC1-B620-9ADB7540A10A}">
  <dimension ref="A1:I17"/>
  <sheetViews>
    <sheetView tabSelected="1" workbookViewId="0">
      <selection activeCell="C14" sqref="C14"/>
    </sheetView>
  </sheetViews>
  <sheetFormatPr baseColWidth="10" defaultRowHeight="15"/>
  <cols>
    <col min="1" max="1" width="5.42578125" customWidth="1"/>
    <col min="2" max="2" width="7.42578125" customWidth="1"/>
    <col min="3" max="3" width="8.85546875" customWidth="1"/>
    <col min="4" max="4" width="12.28515625" customWidth="1"/>
    <col min="6" max="6" width="10.42578125" customWidth="1"/>
    <col min="9" max="9" width="14.28515625" bestFit="1" customWidth="1"/>
    <col min="13" max="13" width="18.28515625" customWidth="1"/>
    <col min="15" max="15" width="23" customWidth="1"/>
  </cols>
  <sheetData>
    <row r="1" spans="1:9">
      <c r="A1" s="1" t="s">
        <v>17</v>
      </c>
      <c r="B1" s="1"/>
      <c r="C1" s="1"/>
      <c r="D1" s="1"/>
      <c r="E1" s="1"/>
      <c r="F1" s="1"/>
      <c r="G1" s="1"/>
    </row>
    <row r="2" spans="1:9">
      <c r="A2" s="1" t="s">
        <v>18</v>
      </c>
      <c r="B2" s="1"/>
      <c r="C2" s="1"/>
      <c r="D2" s="1"/>
      <c r="E2" s="1"/>
      <c r="F2" s="1"/>
      <c r="G2" s="1"/>
    </row>
    <row r="3" spans="1:9">
      <c r="H3" s="15" t="s">
        <v>14</v>
      </c>
      <c r="I3" s="15"/>
    </row>
    <row r="4" spans="1:9">
      <c r="A4" s="2" t="s">
        <v>11</v>
      </c>
      <c r="B4" s="14" t="s">
        <v>16</v>
      </c>
      <c r="D4" s="14" t="s">
        <v>12</v>
      </c>
      <c r="E4">
        <v>5.0000000000000001E-3</v>
      </c>
      <c r="H4">
        <f>D7-E4</f>
        <v>1.0421975511965977</v>
      </c>
      <c r="I4">
        <f>D8+E4</f>
        <v>1.0521975511965975</v>
      </c>
    </row>
    <row r="6" spans="1:9" ht="15.75">
      <c r="C6" s="3"/>
      <c r="D6" s="4" t="s">
        <v>0</v>
      </c>
      <c r="E6" s="3" t="s">
        <v>3</v>
      </c>
    </row>
    <row r="7" spans="1:9">
      <c r="C7" s="5" t="s">
        <v>8</v>
      </c>
      <c r="D7" s="6">
        <f>PI()/3</f>
        <v>1.0471975511965976</v>
      </c>
      <c r="E7" s="7">
        <f>COS(D7)*LN(2*D7)</f>
        <v>0.36963238887061789</v>
      </c>
    </row>
    <row r="8" spans="1:9">
      <c r="C8" s="5" t="s">
        <v>9</v>
      </c>
      <c r="D8" s="6">
        <f>PI()/3</f>
        <v>1.0471975511965976</v>
      </c>
      <c r="E8" s="9">
        <f>(COS(D8)/D8)-SIN(D8)*LN(2*D8)</f>
        <v>-0.16275724837128075</v>
      </c>
    </row>
    <row r="9" spans="1:9">
      <c r="D9" s="1"/>
      <c r="E9" s="1"/>
    </row>
    <row r="10" spans="1:9">
      <c r="E10" s="10"/>
      <c r="F10" s="10"/>
    </row>
    <row r="11" spans="1:9">
      <c r="D11" s="14" t="s">
        <v>13</v>
      </c>
      <c r="E11">
        <f>ABS(E8*E4)</f>
        <v>8.1378624185640376E-4</v>
      </c>
      <c r="H11" s="16" t="s">
        <v>15</v>
      </c>
      <c r="I11" s="16"/>
    </row>
    <row r="12" spans="1:9">
      <c r="H12" s="17">
        <f>E7-E11</f>
        <v>0.36881860262876148</v>
      </c>
      <c r="I12" s="17">
        <f>E7+E11</f>
        <v>0.3704461751124743</v>
      </c>
    </row>
    <row r="13" spans="1:9">
      <c r="G13" s="10"/>
    </row>
    <row r="14" spans="1:9">
      <c r="C14" s="10"/>
      <c r="D14" s="10"/>
    </row>
    <row r="17" spans="8:8">
      <c r="H17" s="10"/>
    </row>
  </sheetData>
  <mergeCells count="5">
    <mergeCell ref="A1:G1"/>
    <mergeCell ref="A2:G2"/>
    <mergeCell ref="H3:I3"/>
    <mergeCell ref="H11:I11"/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2022-09-13T12:30:38Z</dcterms:created>
  <dcterms:modified xsi:type="dcterms:W3CDTF">2022-09-16T03:22:25Z</dcterms:modified>
</cp:coreProperties>
</file>