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\OneDrive - UNAB\A1_Sistemas_2022_2\Matematicas Computacionales\"/>
    </mc:Choice>
  </mc:AlternateContent>
  <xr:revisionPtr revIDLastSave="0" documentId="13_ncr:1_{B59FFB41-D820-4EEF-9863-15233A07B2E6}" xr6:coauthVersionLast="47" xr6:coauthVersionMax="47" xr10:uidLastSave="{00000000-0000-0000-0000-000000000000}"/>
  <bookViews>
    <workbookView xWindow="-120" yWindow="-120" windowWidth="20730" windowHeight="11760" activeTab="1" xr2:uid="{5BABE767-DAF3-4075-BFA4-84451E236FB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L4" i="2"/>
  <c r="L7" i="1"/>
  <c r="D10" i="2"/>
  <c r="C10" i="2"/>
  <c r="E10" i="2" s="1"/>
  <c r="D9" i="2"/>
  <c r="C9" i="2"/>
  <c r="D8" i="2"/>
  <c r="C8" i="2"/>
  <c r="E8" i="2" s="1"/>
  <c r="D7" i="2"/>
  <c r="C7" i="2"/>
  <c r="E7" i="2" s="1"/>
  <c r="D6" i="2"/>
  <c r="C6" i="2"/>
  <c r="E6" i="2" s="1"/>
  <c r="H4" i="2"/>
  <c r="L5" i="1"/>
  <c r="L6" i="1"/>
  <c r="L4" i="1"/>
  <c r="H7" i="1"/>
  <c r="H6" i="1"/>
  <c r="H4" i="1"/>
  <c r="H5" i="1"/>
  <c r="D7" i="1"/>
  <c r="D8" i="1"/>
  <c r="D9" i="1"/>
  <c r="D10" i="1"/>
  <c r="C7" i="1"/>
  <c r="C8" i="1"/>
  <c r="C9" i="1"/>
  <c r="E9" i="1" s="1"/>
  <c r="C10" i="1"/>
  <c r="E10" i="1" s="1"/>
  <c r="D6" i="1"/>
  <c r="C6" i="1"/>
  <c r="E6" i="1" s="1"/>
  <c r="E9" i="2" l="1"/>
  <c r="L6" i="2"/>
  <c r="H6" i="2"/>
  <c r="E8" i="1"/>
  <c r="E7" i="1"/>
  <c r="L7" i="2" l="1"/>
  <c r="H5" i="2"/>
  <c r="L5" i="2"/>
</calcChain>
</file>

<file path=xl/sharedStrings.xml><?xml version="1.0" encoding="utf-8"?>
<sst xmlns="http://schemas.openxmlformats.org/spreadsheetml/2006/main" count="43" uniqueCount="17">
  <si>
    <t>x</t>
  </si>
  <si>
    <t>f(x)</t>
  </si>
  <si>
    <t>a</t>
  </si>
  <si>
    <t>b</t>
  </si>
  <si>
    <t>Primera derivada</t>
  </si>
  <si>
    <t>h</t>
  </si>
  <si>
    <t>Hacia Adelante</t>
  </si>
  <si>
    <t>x-1</t>
  </si>
  <si>
    <t>x-2</t>
  </si>
  <si>
    <t>x+1</t>
  </si>
  <si>
    <t>x+2</t>
  </si>
  <si>
    <t>Real</t>
  </si>
  <si>
    <t>F(x)=0,35x^4-0,45x^2+4,8</t>
  </si>
  <si>
    <t>Hacia Atrás</t>
  </si>
  <si>
    <t>Centrada</t>
  </si>
  <si>
    <t>Segunda derivada</t>
  </si>
  <si>
    <t>Parte 2 en la hoja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</si>
</sst>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4" fillId="2" borderId="1" xfId="1" applyFont="1" applyBorder="1"/>
    <xf numFmtId="0" fontId="4" fillId="2" borderId="1" xfId="1" applyFont="1" applyBorder="1" applyAlignment="1">
      <alignment horizontal="right"/>
    </xf>
    <xf numFmtId="0" fontId="3" fillId="2" borderId="1" xfId="1" applyBorder="1"/>
    <xf numFmtId="0" fontId="1" fillId="4" borderId="1" xfId="3" applyBorder="1"/>
    <xf numFmtId="0" fontId="1" fillId="3" borderId="1" xfId="2" applyBorder="1"/>
    <xf numFmtId="0" fontId="2" fillId="3" borderId="1" xfId="2" applyFont="1" applyBorder="1"/>
    <xf numFmtId="0" fontId="2" fillId="4" borderId="1" xfId="3" applyFont="1" applyBorder="1"/>
    <xf numFmtId="0" fontId="1" fillId="7" borderId="1" xfId="6" applyBorder="1"/>
    <xf numFmtId="0" fontId="0" fillId="0" borderId="0" xfId="0" applyAlignment="1">
      <alignment horizontal="center"/>
    </xf>
    <xf numFmtId="0" fontId="1" fillId="6" borderId="1" xfId="5" applyBorder="1" applyAlignment="1">
      <alignment horizontal="center"/>
    </xf>
    <xf numFmtId="0" fontId="4" fillId="5" borderId="1" xfId="4" applyFont="1" applyBorder="1" applyAlignment="1">
      <alignment horizontal="center"/>
    </xf>
    <xf numFmtId="164" fontId="1" fillId="6" borderId="1" xfId="5" applyNumberFormat="1" applyBorder="1" applyAlignment="1">
      <alignment horizontal="center"/>
    </xf>
    <xf numFmtId="165" fontId="1" fillId="6" borderId="1" xfId="5" applyNumberFormat="1" applyBorder="1" applyAlignment="1">
      <alignment horizontal="center"/>
    </xf>
    <xf numFmtId="0" fontId="2" fillId="3" borderId="1" xfId="2" applyFont="1" applyBorder="1" applyAlignment="1">
      <alignment horizontal="right"/>
    </xf>
  </cellXfs>
  <cellStyles count="7">
    <cellStyle name="20% - Énfasis1" xfId="2" builtinId="30"/>
    <cellStyle name="40% - Énfasis1" xfId="3" builtinId="31"/>
    <cellStyle name="40% - Énfasis6" xfId="5" builtinId="51"/>
    <cellStyle name="60% - Énfasis6" xfId="6" builtinId="52"/>
    <cellStyle name="Énfasis1" xfId="1" builtinId="29"/>
    <cellStyle name="Énfasis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2139-6F43-46A4-B9AA-51CBDEDF2950}">
  <dimension ref="A1:M16"/>
  <sheetViews>
    <sheetView workbookViewId="0">
      <selection activeCell="L6" sqref="L6:M6"/>
    </sheetView>
  </sheetViews>
  <sheetFormatPr baseColWidth="10" defaultRowHeight="15" x14ac:dyDescent="0.25"/>
  <cols>
    <col min="1" max="1" width="5.42578125" customWidth="1"/>
    <col min="2" max="2" width="7.42578125" customWidth="1"/>
    <col min="7" max="7" width="14.28515625" bestFit="1" customWidth="1"/>
    <col min="11" max="11" width="18.28515625" customWidth="1"/>
    <col min="13" max="13" width="23" customWidth="1"/>
  </cols>
  <sheetData>
    <row r="1" spans="1:13" x14ac:dyDescent="0.25">
      <c r="A1" s="10" t="s">
        <v>12</v>
      </c>
      <c r="B1" s="10"/>
      <c r="C1" s="10"/>
      <c r="D1" s="10"/>
      <c r="E1" s="10"/>
    </row>
    <row r="3" spans="1:13" ht="15.75" x14ac:dyDescent="0.25">
      <c r="A3" s="1" t="s">
        <v>5</v>
      </c>
      <c r="B3">
        <v>0.1</v>
      </c>
      <c r="G3" s="12" t="s">
        <v>4</v>
      </c>
      <c r="H3" s="12"/>
      <c r="I3" s="12"/>
      <c r="K3" s="12" t="s">
        <v>15</v>
      </c>
      <c r="L3" s="12"/>
      <c r="M3" s="12"/>
    </row>
    <row r="4" spans="1:13" x14ac:dyDescent="0.25">
      <c r="G4" s="9" t="s">
        <v>11</v>
      </c>
      <c r="H4" s="11">
        <f>0.35*4*(B8)^3-0.45*2*B8</f>
        <v>0.87340000000000029</v>
      </c>
      <c r="I4" s="11"/>
      <c r="K4" s="9" t="s">
        <v>11</v>
      </c>
      <c r="L4" s="11">
        <f>0.35*4*3*(B8)^2-0.45*2</f>
        <v>4.1819999999999995</v>
      </c>
      <c r="M4" s="11"/>
    </row>
    <row r="5" spans="1:13" ht="15.75" x14ac:dyDescent="0.25">
      <c r="A5" s="2"/>
      <c r="B5" s="3" t="s">
        <v>0</v>
      </c>
      <c r="C5" s="2" t="s">
        <v>2</v>
      </c>
      <c r="D5" s="2" t="s">
        <v>3</v>
      </c>
      <c r="E5" s="2" t="s">
        <v>1</v>
      </c>
      <c r="G5" s="9" t="s">
        <v>6</v>
      </c>
      <c r="H5" s="11">
        <f>(E9-E8)/B3</f>
        <v>1.0982499999999984</v>
      </c>
      <c r="I5" s="11"/>
      <c r="K5" s="9" t="s">
        <v>6</v>
      </c>
      <c r="L5" s="11">
        <f>(E10-2*E9+E8)/(B3*B3)</f>
        <v>5.1550000000000642</v>
      </c>
      <c r="M5" s="11"/>
    </row>
    <row r="6" spans="1:13" x14ac:dyDescent="0.25">
      <c r="A6" s="4" t="s">
        <v>8</v>
      </c>
      <c r="B6" s="6">
        <v>0.9</v>
      </c>
      <c r="C6" s="6">
        <f>0.35*POWER(B6,4)</f>
        <v>0.22963500000000003</v>
      </c>
      <c r="D6" s="6">
        <f>0.45*POWER(B6,2)</f>
        <v>0.36450000000000005</v>
      </c>
      <c r="E6" s="7">
        <f>C6-D6+4.8</f>
        <v>4.6651349999999994</v>
      </c>
      <c r="G6" s="9" t="s">
        <v>13</v>
      </c>
      <c r="H6" s="11">
        <f>(E8-E7)/B3</f>
        <v>0.67934999999999413</v>
      </c>
      <c r="I6" s="11"/>
      <c r="K6" s="9" t="s">
        <v>13</v>
      </c>
      <c r="L6" s="11">
        <f>(E8-2*E7+E6)/(B3*B3)</f>
        <v>3.3069999999998596</v>
      </c>
      <c r="M6" s="11"/>
    </row>
    <row r="7" spans="1:13" x14ac:dyDescent="0.25">
      <c r="A7" s="4" t="s">
        <v>7</v>
      </c>
      <c r="B7" s="5">
        <v>1</v>
      </c>
      <c r="C7" s="5">
        <f t="shared" ref="C7:C10" si="0">0.35*POWER(B7,4)</f>
        <v>0.35</v>
      </c>
      <c r="D7" s="5">
        <f t="shared" ref="D7:D10" si="1">0.45*POWER(B7,2)</f>
        <v>0.45</v>
      </c>
      <c r="E7" s="8">
        <f t="shared" ref="E7:E10" si="2">C7-D7+4.8</f>
        <v>4.7</v>
      </c>
      <c r="G7" s="9" t="s">
        <v>14</v>
      </c>
      <c r="H7" s="11">
        <f>(E9-E7)/(2*B3)</f>
        <v>0.88879999999999626</v>
      </c>
      <c r="I7" s="11"/>
      <c r="K7" s="9" t="s">
        <v>14</v>
      </c>
      <c r="L7" s="13">
        <f>(E9-2*E8+E7)/(B3*B3)</f>
        <v>4.1890000000000418</v>
      </c>
      <c r="M7" s="13"/>
    </row>
    <row r="8" spans="1:13" x14ac:dyDescent="0.25">
      <c r="A8" s="4" t="s">
        <v>0</v>
      </c>
      <c r="B8" s="6">
        <v>1.1000000000000001</v>
      </c>
      <c r="C8" s="6">
        <f t="shared" si="0"/>
        <v>0.51243500000000008</v>
      </c>
      <c r="D8" s="6">
        <f t="shared" si="1"/>
        <v>0.5445000000000001</v>
      </c>
      <c r="E8" s="7">
        <f t="shared" si="2"/>
        <v>4.7679349999999996</v>
      </c>
    </row>
    <row r="9" spans="1:13" x14ac:dyDescent="0.25">
      <c r="A9" s="4" t="s">
        <v>9</v>
      </c>
      <c r="B9" s="5">
        <v>1.2</v>
      </c>
      <c r="C9" s="5">
        <f t="shared" si="0"/>
        <v>0.72575999999999996</v>
      </c>
      <c r="D9" s="5">
        <f t="shared" si="1"/>
        <v>0.64800000000000002</v>
      </c>
      <c r="E9" s="8">
        <f t="shared" si="2"/>
        <v>4.8777599999999994</v>
      </c>
    </row>
    <row r="10" spans="1:13" x14ac:dyDescent="0.25">
      <c r="A10" s="4" t="s">
        <v>10</v>
      </c>
      <c r="B10" s="6">
        <v>1.3</v>
      </c>
      <c r="C10" s="6">
        <f t="shared" si="0"/>
        <v>0.99963500000000016</v>
      </c>
      <c r="D10" s="6">
        <f t="shared" si="1"/>
        <v>0.76050000000000006</v>
      </c>
      <c r="E10" s="7">
        <f t="shared" si="2"/>
        <v>5.0391349999999999</v>
      </c>
    </row>
    <row r="16" spans="1:13" x14ac:dyDescent="0.25">
      <c r="C16" s="10" t="s">
        <v>16</v>
      </c>
      <c r="D16" s="10"/>
      <c r="E16" s="10"/>
      <c r="F16" s="10"/>
    </row>
  </sheetData>
  <mergeCells count="12">
    <mergeCell ref="A1:E1"/>
    <mergeCell ref="G3:I3"/>
    <mergeCell ref="H5:I5"/>
    <mergeCell ref="H4:I4"/>
    <mergeCell ref="C16:F16"/>
    <mergeCell ref="H6:I6"/>
    <mergeCell ref="H7:I7"/>
    <mergeCell ref="K3:M3"/>
    <mergeCell ref="L4:M4"/>
    <mergeCell ref="L5:M5"/>
    <mergeCell ref="L6:M6"/>
    <mergeCell ref="L7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2813-A322-47CC-9633-617506B27A56}">
  <dimension ref="A1:M10"/>
  <sheetViews>
    <sheetView tabSelected="1" workbookViewId="0">
      <selection activeCell="H7" sqref="H7:I7"/>
    </sheetView>
  </sheetViews>
  <sheetFormatPr baseColWidth="10" defaultRowHeight="15" x14ac:dyDescent="0.25"/>
  <cols>
    <col min="1" max="1" width="5.42578125" customWidth="1"/>
    <col min="2" max="2" width="7.42578125" customWidth="1"/>
    <col min="7" max="7" width="14.28515625" bestFit="1" customWidth="1"/>
    <col min="11" max="11" width="18.28515625" customWidth="1"/>
    <col min="13" max="13" width="23" customWidth="1"/>
  </cols>
  <sheetData>
    <row r="1" spans="1:13" x14ac:dyDescent="0.25">
      <c r="A1" s="10" t="s">
        <v>12</v>
      </c>
      <c r="B1" s="10"/>
      <c r="C1" s="10"/>
      <c r="D1" s="10"/>
      <c r="E1" s="10"/>
    </row>
    <row r="3" spans="1:13" ht="15.75" x14ac:dyDescent="0.25">
      <c r="A3" s="1" t="s">
        <v>5</v>
      </c>
      <c r="B3">
        <v>0.05</v>
      </c>
      <c r="G3" s="12" t="s">
        <v>4</v>
      </c>
      <c r="H3" s="12"/>
      <c r="I3" s="12"/>
      <c r="K3" s="12" t="s">
        <v>15</v>
      </c>
      <c r="L3" s="12"/>
      <c r="M3" s="12"/>
    </row>
    <row r="4" spans="1:13" x14ac:dyDescent="0.25">
      <c r="G4" s="9" t="s">
        <v>11</v>
      </c>
      <c r="H4" s="11">
        <f>0.35*4*(B8)^3-0.45*2*B8</f>
        <v>0.87340000000000029</v>
      </c>
      <c r="I4" s="11"/>
      <c r="K4" s="9" t="s">
        <v>11</v>
      </c>
      <c r="L4" s="11">
        <f>0.35*4*3*(B8)^2-0.45*2</f>
        <v>4.1819999999999995</v>
      </c>
      <c r="M4" s="11"/>
    </row>
    <row r="5" spans="1:13" ht="15.75" x14ac:dyDescent="0.25">
      <c r="A5" s="2"/>
      <c r="B5" s="3" t="s">
        <v>0</v>
      </c>
      <c r="C5" s="2" t="s">
        <v>2</v>
      </c>
      <c r="D5" s="2" t="s">
        <v>3</v>
      </c>
      <c r="E5" s="2" t="s">
        <v>1</v>
      </c>
      <c r="G5" s="9" t="s">
        <v>6</v>
      </c>
      <c r="H5" s="11">
        <f>(E9-E8)/B3</f>
        <v>0.98184375000000657</v>
      </c>
      <c r="I5" s="11"/>
      <c r="K5" s="9" t="s">
        <v>6</v>
      </c>
      <c r="L5" s="11">
        <f>(E10-2*E9+E8)/(B3*B3)</f>
        <v>4.6562499999996723</v>
      </c>
      <c r="M5" s="11"/>
    </row>
    <row r="6" spans="1:13" x14ac:dyDescent="0.25">
      <c r="A6" s="4" t="s">
        <v>8</v>
      </c>
      <c r="B6" s="6">
        <v>1</v>
      </c>
      <c r="C6" s="6">
        <f>0.35*POWER(B6,4)</f>
        <v>0.35</v>
      </c>
      <c r="D6" s="6">
        <f>0.45*POWER(B6,2)</f>
        <v>0.45</v>
      </c>
      <c r="E6" s="15">
        <f>C6-D6+4.8</f>
        <v>4.7</v>
      </c>
      <c r="G6" s="9" t="s">
        <v>13</v>
      </c>
      <c r="H6" s="11">
        <f>(E8-E7)/B3</f>
        <v>0.77265624999999005</v>
      </c>
      <c r="I6" s="11"/>
      <c r="K6" s="9" t="s">
        <v>13</v>
      </c>
      <c r="L6" s="11">
        <f>(E8-2*E7+E6)/(B3*B3)</f>
        <v>3.7322499999998362</v>
      </c>
      <c r="M6" s="11"/>
    </row>
    <row r="7" spans="1:13" x14ac:dyDescent="0.25">
      <c r="A7" s="4" t="s">
        <v>7</v>
      </c>
      <c r="B7" s="5">
        <v>1.05</v>
      </c>
      <c r="C7" s="5">
        <f t="shared" ref="C7:C10" si="0">0.35*POWER(B7,4)</f>
        <v>0.42542718749999997</v>
      </c>
      <c r="D7" s="5">
        <f t="shared" ref="D7:D10" si="1">0.45*POWER(B7,2)</f>
        <v>0.49612500000000004</v>
      </c>
      <c r="E7" s="8">
        <f t="shared" ref="E7:E10" si="2">C7-D7+4.8</f>
        <v>4.7293021875000001</v>
      </c>
      <c r="G7" s="9" t="s">
        <v>14</v>
      </c>
      <c r="H7" s="14">
        <f>((E9-E7)/(B3*2))</f>
        <v>0.87724999999999831</v>
      </c>
      <c r="I7" s="14"/>
      <c r="K7" s="9" t="s">
        <v>14</v>
      </c>
      <c r="L7" s="13">
        <f>(E9-2*E8+E7)/(B3*B3)</f>
        <v>4.1837500000003294</v>
      </c>
      <c r="M7" s="13"/>
    </row>
    <row r="8" spans="1:13" x14ac:dyDescent="0.25">
      <c r="A8" s="4" t="s">
        <v>0</v>
      </c>
      <c r="B8" s="6">
        <v>1.1000000000000001</v>
      </c>
      <c r="C8" s="6">
        <f t="shared" si="0"/>
        <v>0.51243500000000008</v>
      </c>
      <c r="D8" s="6">
        <f t="shared" si="1"/>
        <v>0.5445000000000001</v>
      </c>
      <c r="E8" s="7">
        <f t="shared" si="2"/>
        <v>4.7679349999999996</v>
      </c>
    </row>
    <row r="9" spans="1:13" x14ac:dyDescent="0.25">
      <c r="A9" s="4" t="s">
        <v>9</v>
      </c>
      <c r="B9" s="5">
        <v>1.1499999999999999</v>
      </c>
      <c r="C9" s="5">
        <f t="shared" si="0"/>
        <v>0.61215218749999978</v>
      </c>
      <c r="D9" s="5">
        <f t="shared" si="1"/>
        <v>0.5951249999999999</v>
      </c>
      <c r="E9" s="8">
        <f t="shared" si="2"/>
        <v>4.8170271874999999</v>
      </c>
    </row>
    <row r="10" spans="1:13" x14ac:dyDescent="0.25">
      <c r="A10" s="4" t="s">
        <v>10</v>
      </c>
      <c r="B10" s="6">
        <v>1.2</v>
      </c>
      <c r="C10" s="6">
        <f t="shared" si="0"/>
        <v>0.72575999999999996</v>
      </c>
      <c r="D10" s="6">
        <f t="shared" si="1"/>
        <v>0.64800000000000002</v>
      </c>
      <c r="E10" s="7">
        <f t="shared" si="2"/>
        <v>4.8777599999999994</v>
      </c>
    </row>
  </sheetData>
  <mergeCells count="11">
    <mergeCell ref="H6:I6"/>
    <mergeCell ref="L6:M6"/>
    <mergeCell ref="H7:I7"/>
    <mergeCell ref="L7:M7"/>
    <mergeCell ref="A1:E1"/>
    <mergeCell ref="G3:I3"/>
    <mergeCell ref="K3:M3"/>
    <mergeCell ref="H4:I4"/>
    <mergeCell ref="L4:M4"/>
    <mergeCell ref="H5:I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2022-09-08T12:41:19Z</dcterms:created>
  <dcterms:modified xsi:type="dcterms:W3CDTF">2022-09-13T12:10:35Z</dcterms:modified>
</cp:coreProperties>
</file>