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ahima\Desktop\cv\SQA course\"/>
    </mc:Choice>
  </mc:AlternateContent>
  <bookViews>
    <workbookView xWindow="0" yWindow="0" windowWidth="16815" windowHeight="8790"/>
  </bookViews>
  <sheets>
    <sheet name="SIGN IN" sheetId="3" r:id="rId1"/>
    <sheet name="LOGIN" sheetId="4" r:id="rId2"/>
  </sheets>
  <definedNames>
    <definedName name="mm">'SIGN IN'!$H$8</definedName>
    <definedName name="verify_package_Design">'SIGN IN'!$H$8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I5" i="4" l="1"/>
  <c r="I2" i="3"/>
  <c r="I4" i="3" l="1"/>
  <c r="I3" i="3"/>
  <c r="I5" i="3" l="1"/>
</calcChain>
</file>

<file path=xl/sharedStrings.xml><?xml version="1.0" encoding="utf-8"?>
<sst xmlns="http://schemas.openxmlformats.org/spreadsheetml/2006/main" count="252" uniqueCount="139">
  <si>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</si>
  <si>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</si>
  <si>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</si>
  <si>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</si>
  <si>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</si>
  <si>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</si>
  <si>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</si>
  <si>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</si>
  <si>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</si>
  <si>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</si>
  <si>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</si>
  <si>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</si>
  <si>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</si>
  <si>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</si>
  <si>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</si>
  <si>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</si>
  <si>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</si>
  <si>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</si>
  <si>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</si>
  <si>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</si>
  <si>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</si>
  <si>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</si>
  <si>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</si>
  <si>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</si>
  <si>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</si>
  <si>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</si>
  <si>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</si>
  <si>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</si>
  <si>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</si>
  <si>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 xml:space="preserve">Test Cases for </t>
  </si>
  <si>
    <t>Check all the text boxes and buttons</t>
  </si>
  <si>
    <t>Null</t>
  </si>
  <si>
    <t>Text boxes and button should be aligned</t>
  </si>
  <si>
    <t>Text boxes and button is aligned</t>
  </si>
  <si>
    <t>Check the required fields by not filling any data.</t>
  </si>
  <si>
    <t>User should not log in and should show proper error message</t>
  </si>
  <si>
    <t>TC003</t>
  </si>
  <si>
    <t>Check Keeping Password</t>
  </si>
  <si>
    <t>TC004</t>
  </si>
  <si>
    <t>TC005</t>
  </si>
  <si>
    <t>User should log in</t>
  </si>
  <si>
    <t>User Log in Sucessfully</t>
  </si>
  <si>
    <t>TC006</t>
  </si>
  <si>
    <t>TC007</t>
  </si>
  <si>
    <t>It  show a error message in the field</t>
  </si>
  <si>
    <t>It show a error message in the field</t>
  </si>
  <si>
    <t>Check if the password is entered in encrypted</t>
  </si>
  <si>
    <t>TC008</t>
  </si>
  <si>
    <t>TC009</t>
  </si>
  <si>
    <t>Check whether the signup link for the new user for create account</t>
  </si>
  <si>
    <t>Check when passing both incorrect Email and password</t>
  </si>
  <si>
    <t>It should show invalid messages for password</t>
  </si>
  <si>
    <t>TC010</t>
  </si>
  <si>
    <t>TC011</t>
  </si>
  <si>
    <t>TC012</t>
  </si>
  <si>
    <t>TC013</t>
  </si>
  <si>
    <t>TC014</t>
  </si>
  <si>
    <t>TC015</t>
  </si>
  <si>
    <t>User sign up Sucessfully</t>
  </si>
  <si>
    <t>User should able to login</t>
  </si>
  <si>
    <t>Maya
0192181003
12345</t>
  </si>
  <si>
    <t>Do not enter any value in the field -&gt;Click on the CREATE ACCOUNT button.</t>
  </si>
  <si>
    <t>User not get  a error message in the field.</t>
  </si>
  <si>
    <t>User should not CREATE ACCOUNT and should show proper error message</t>
  </si>
  <si>
    <r>
      <t xml:space="preserve">Maya
019$@123567
</t>
    </r>
    <r>
      <rPr>
        <b/>
        <u/>
        <sz val="10"/>
        <color theme="10"/>
        <rFont val="Arial"/>
        <family val="2"/>
      </rPr>
      <t>12345</t>
    </r>
  </si>
  <si>
    <t>Check the phone number when not pass country code</t>
  </si>
  <si>
    <t>Check the phone number when passing country code</t>
  </si>
  <si>
    <t>Check the phone number  limit when enter value less than min</t>
  </si>
  <si>
    <t>It should show invalid messages for phone number</t>
  </si>
  <si>
    <t>It should show not invalid messages for phone number</t>
  </si>
  <si>
    <t>It not show a error message in the field</t>
  </si>
  <si>
    <t xml:space="preserve">Check the phone number  when enter value greater than max </t>
  </si>
  <si>
    <t>Check When passing a correct name ,invalid  phone number, correct password and confirm password</t>
  </si>
  <si>
    <t>Check When passing a correct name ,phone number when passing alphanumeric ,correct password and confirm password</t>
  </si>
  <si>
    <t>Enter valid name-&gt;Enter incorrect phone number-&gt;Enter correct password-&gt;Enter confirm password-&gt;Click on CREATE ACCOUNT Button</t>
  </si>
  <si>
    <t>Enter valid name-&gt;Enter valid phone number without country code-&gt;Enter correct password-&gt;Enter confirm password-&gt;Click on CREATE ACCOUNT button</t>
  </si>
  <si>
    <t>Enter valid name-&gt;Enter valid phone number with country code-&gt;Enter correct password-&gt;Enter confirm password-&gt;Click on CREATE ACCOUNT button</t>
  </si>
  <si>
    <t>Enter valid name-&gt; Enter phone number less than 11-&gt;Enter correct password-&gt;Enter confirm password-&gt;Click on CREATE ACCOUNT button</t>
  </si>
  <si>
    <t>Enter valid name-&gt; Enter phone number grater than 11-&gt;Enter correct password-&gt;Enter confirm password-&gt;Click on CREATE ACCOUNT button</t>
  </si>
  <si>
    <t>Enter valid name-&gt;Enter phone number -&gt;Do not enter password-&gt;Click on CREATE ACCOUNT button</t>
  </si>
  <si>
    <t>Maya
01921810037</t>
  </si>
  <si>
    <t>Maya
01921810037
1234abcd</t>
  </si>
  <si>
    <t xml:space="preserve"> It  show a error message in the field</t>
  </si>
  <si>
    <t>Check password  match with confirm password</t>
  </si>
  <si>
    <t>Maya
01921810037
1234abcd
1234</t>
  </si>
  <si>
    <t>Check When passing a correct name ,valid  phone number, correct password and confirm password</t>
  </si>
  <si>
    <t>Enter valid name-&gt;Enter phone number -&gt;Enter valid password-&gt;Enter same Password -&gt; Click on CREATE ACCOUNT button</t>
  </si>
  <si>
    <t>Enter valid name-&gt;Enter phone number -&gt;Enter valid password-&gt;Do not Enter same Password -&gt; Click on CREATE ACCOUNT button</t>
  </si>
  <si>
    <t>Enter valid name-&gt;Enter phone number -&gt;Enter valid password-&gt;Do not Enter confirm Password -&gt; Click on CREATE ACCOUNT button</t>
  </si>
  <si>
    <t>Maya
01921810037
1234abcd
1234abcd</t>
  </si>
  <si>
    <t>User can verify its phone number</t>
  </si>
  <si>
    <t>Send OTP-&gt;Verification code send-&gt;Enter Invalid OTP number-&gt;Click on verify</t>
  </si>
  <si>
    <t>It should show your OTP Number is invalid</t>
  </si>
  <si>
    <t>It show  your OTP Number is invalid</t>
  </si>
  <si>
    <t>Send OTP-&gt;Verification code send-&gt;Enter valid OTP number-&gt;Click on verify</t>
  </si>
  <si>
    <t>It should show your phone has been verified sucessfully</t>
  </si>
  <si>
    <t>Goto  SOOKH website-&gt;Check Page</t>
  </si>
  <si>
    <t>Do not enter any value in the field -&gt;Click on the LOGIN button.</t>
  </si>
  <si>
    <t>It  not show a error message in all field.</t>
  </si>
  <si>
    <t>Check When passing a correct phone number and invalid password</t>
  </si>
  <si>
    <t>01921810037
1234</t>
  </si>
  <si>
    <t>Enter valid phone number-&gt;Enter incorrect password-&gt;Click on LOGIN Button</t>
  </si>
  <si>
    <t>Check when pass correct phone number and blank password</t>
  </si>
  <si>
    <t>Enter valid phone number-&gt;Do not enter password-&gt;Click on LOGIN Button</t>
  </si>
  <si>
    <t xml:space="preserve"> Enter valid phone number-&gt;Enter valid password-&gt;Click on LOGIN Button</t>
  </si>
  <si>
    <t>01921810037
1234abcd</t>
  </si>
  <si>
    <t>Check when passing incorrect phone number and correct password</t>
  </si>
  <si>
    <t>01921810038
1234abcd</t>
  </si>
  <si>
    <t>01921810038
12345</t>
  </si>
  <si>
    <t>Enter incorrect phone number-&gt; Enter the correct password-&gt;Click on the LOGIN Button.</t>
  </si>
  <si>
    <t>Enter incorrect phone number-&gt; Enter the correct password-&gt;Click on the LOGIN Button</t>
  </si>
  <si>
    <t>Enter valid Phone number-&gt;Enter valid password-&gt;Click on LOGIN Button</t>
  </si>
  <si>
    <t>Click on Register Now</t>
  </si>
  <si>
    <t>Clicking Register Now link takes the user to sign up page successfully</t>
  </si>
  <si>
    <t>Forgot Password</t>
  </si>
  <si>
    <t>Fahima Siddika</t>
  </si>
  <si>
    <t>User  get an error message.</t>
  </si>
  <si>
    <t xml:space="preserve">Click on the Forgot password link-&gt;Enter unregistered phone number -&gt; click on the Send OTP button.  </t>
  </si>
  <si>
    <t>Verify user should get an error message when he/she enters not registered phone number</t>
  </si>
  <si>
    <t>Verify user should not get an error message when he/she enters not registered phone number</t>
  </si>
  <si>
    <t>User not  get an error message.</t>
  </si>
  <si>
    <t xml:space="preserve">Click on the Forgot password link-&gt;Enter registered phone number -&gt; click on the Send OTP button.  </t>
  </si>
  <si>
    <t>Reset Password</t>
  </si>
  <si>
    <t>Go to the reset password page-&gt;Enter valid phone number-&gt; Enter valid OTP Number-&gt;Enter the previous password-&gt; Enter confirm password-&gt;Click on the Reset Password button.</t>
  </si>
  <si>
    <t>Verify user should get an error message when he/she enters the previous password.</t>
  </si>
  <si>
    <t>01921810037
790826
1234abcd
1234abcd</t>
  </si>
  <si>
    <t>Go to the reset password page-&gt;Enter valid phone number-&gt; Enter valid OTP Number-&gt;Enter the new password-&gt; Enter confirm password-&gt;Click on the Reset Password button.</t>
  </si>
  <si>
    <t>User shoud get varifaction code mismatch message</t>
  </si>
  <si>
    <t>User get varifaction code mismatch message</t>
  </si>
  <si>
    <t>Go to the reset password page-&gt;Enter valid phone number-&gt; Enter invalid OTP Number-&gt;Enter the new password-&gt; Enter confirm password-&gt;Click on the Reset Password button.</t>
  </si>
  <si>
    <t>01921810037
790874
abcd1234
abcd1234</t>
  </si>
  <si>
    <t>01921810037
123456
abcd1234
abcd1234</t>
  </si>
  <si>
    <t>User  login sucessfully</t>
  </si>
  <si>
    <t>User should get password did not match message</t>
  </si>
  <si>
    <t>User get password did not match message</t>
  </si>
  <si>
    <t>Go to the reset password page-&gt;Enter valid phone number-&gt; Enter invalid OTP Number-&gt;Enter the new password-&gt; Enter invalid confirm password-&gt;Click on the Reset Password button.</t>
  </si>
  <si>
    <t>01921810037
98374654
abcd1234
1234abcd</t>
  </si>
  <si>
    <t>Check when passing correct phone number and correct password</t>
  </si>
  <si>
    <t>Goto SOOKH website-&gt; Click SIGN IN/LOGIN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</si>
</sst>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0" fillId="0" borderId="9" xfId="0" applyBorder="1"/>
    <xf numFmtId="0" fontId="0" fillId="0" borderId="11" xfId="0" applyBorder="1"/>
    <xf numFmtId="0" fontId="11" fillId="0" borderId="8" xfId="1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8" xfId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5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hima@gmailcom" TargetMode="External"/><Relationship Id="rId2" Type="http://schemas.openxmlformats.org/officeDocument/2006/relationships/hyperlink" Target="mailto:fahima@com" TargetMode="External"/><Relationship Id="rId1" Type="http://schemas.openxmlformats.org/officeDocument/2006/relationships/hyperlink" Target="mailto:fahima@gmail.com1234567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fahima@gmail.com12345678" TargetMode="External"/><Relationship Id="rId7" Type="http://schemas.openxmlformats.org/officeDocument/2006/relationships/hyperlink" Target="mailto:fahima45@gmail.com" TargetMode="External"/><Relationship Id="rId2" Type="http://schemas.openxmlformats.org/officeDocument/2006/relationships/hyperlink" Target="mailto:fahima@gmail.com" TargetMode="External"/><Relationship Id="rId1" Type="http://schemas.openxmlformats.org/officeDocument/2006/relationships/hyperlink" Target="mailto:fahima@gmail.com1234567" TargetMode="External"/><Relationship Id="rId6" Type="http://schemas.openxmlformats.org/officeDocument/2006/relationships/hyperlink" Target="mailto:fahima@gmail.com12345678" TargetMode="External"/><Relationship Id="rId5" Type="http://schemas.openxmlformats.org/officeDocument/2006/relationships/hyperlink" Target="mailto:fahima@gmailcom1234567" TargetMode="External"/><Relationship Id="rId4" Type="http://schemas.openxmlformats.org/officeDocument/2006/relationships/hyperlink" Target="mailto:fahima@gmailcom12345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workbookViewId="0">
      <pane ySplit="6" topLeftCell="A7" activePane="bottomLeft" state="frozen"/>
      <selection pane="bottomLeft" activeCell="D9" sqref="D9"/>
    </sheetView>
  </sheetViews>
  <sheetFormatPr defaultColWidth="14.42578125" defaultRowHeight="15" customHeight="1" x14ac:dyDescent="0.2"/>
  <cols>
    <col min="1" max="1" width="21.85546875" style="6" customWidth="1"/>
    <col min="2" max="2" width="18.140625" style="6" customWidth="1"/>
    <col min="3" max="3" width="16" style="6" customWidth="1"/>
    <col min="4" max="4" width="34.8554687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54" t="s">
        <v>4</v>
      </c>
      <c r="B1" s="51"/>
      <c r="C1" s="1"/>
      <c r="D1" s="4" t="s">
        <v>5</v>
      </c>
      <c r="E1" s="36">
        <v>44743</v>
      </c>
      <c r="F1" s="5" t="s">
        <v>6</v>
      </c>
      <c r="G1" s="37">
        <v>44743</v>
      </c>
      <c r="H1" s="55" t="s">
        <v>7</v>
      </c>
      <c r="I1" s="51"/>
    </row>
    <row r="2" spans="1:9" ht="12.75" x14ac:dyDescent="0.2">
      <c r="A2" s="53" t="s">
        <v>8</v>
      </c>
      <c r="B2" s="51"/>
      <c r="C2" s="2" t="s">
        <v>29</v>
      </c>
      <c r="D2" s="4" t="s">
        <v>9</v>
      </c>
      <c r="E2" s="37">
        <v>44835</v>
      </c>
      <c r="F2" s="7" t="s">
        <v>10</v>
      </c>
      <c r="G2" s="37">
        <v>44835</v>
      </c>
      <c r="H2" s="4" t="s">
        <v>0</v>
      </c>
      <c r="I2" s="20">
        <f>COUNTIF(G7:G53, "PASS")</f>
        <v>13</v>
      </c>
    </row>
    <row r="3" spans="1:9" ht="18" customHeight="1" x14ac:dyDescent="0.2">
      <c r="A3" s="53"/>
      <c r="B3" s="51"/>
      <c r="C3" s="2"/>
      <c r="D3" s="8" t="s">
        <v>11</v>
      </c>
      <c r="E3" s="3" t="s">
        <v>115</v>
      </c>
      <c r="F3" s="1" t="s">
        <v>12</v>
      </c>
      <c r="G3" s="38">
        <v>1</v>
      </c>
      <c r="H3" s="9" t="s">
        <v>1</v>
      </c>
      <c r="I3" s="21">
        <f>COUNTIF(G8:G53, "Fail")</f>
        <v>1</v>
      </c>
    </row>
    <row r="4" spans="1:9" ht="18" customHeight="1" x14ac:dyDescent="0.2">
      <c r="A4" s="53" t="s">
        <v>13</v>
      </c>
      <c r="B4" s="51"/>
      <c r="C4" s="2" t="s">
        <v>28</v>
      </c>
      <c r="D4" s="8" t="s">
        <v>14</v>
      </c>
      <c r="E4" s="2"/>
      <c r="F4" s="1" t="s">
        <v>15</v>
      </c>
      <c r="G4" s="10" t="s">
        <v>3</v>
      </c>
      <c r="H4" s="4" t="s">
        <v>16</v>
      </c>
      <c r="I4" s="22">
        <f>COUNTIF(G8:G53, "WARNING")</f>
        <v>0</v>
      </c>
    </row>
    <row r="5" spans="1:9" ht="18" customHeight="1" x14ac:dyDescent="0.2">
      <c r="A5" s="50" t="s">
        <v>17</v>
      </c>
      <c r="B5" s="51"/>
      <c r="C5" s="50"/>
      <c r="D5" s="52"/>
      <c r="E5" s="52"/>
      <c r="F5" s="52"/>
      <c r="G5" s="51"/>
      <c r="H5" s="11" t="s">
        <v>18</v>
      </c>
      <c r="I5" s="23">
        <f>SUM(I2:I4:I3)</f>
        <v>14</v>
      </c>
    </row>
    <row r="6" spans="1:9" ht="18" customHeight="1" x14ac:dyDescent="0.2">
      <c r="A6" s="12" t="s">
        <v>19</v>
      </c>
      <c r="B6" s="13" t="s">
        <v>20</v>
      </c>
      <c r="C6" s="13" t="s">
        <v>23</v>
      </c>
      <c r="D6" s="13" t="s">
        <v>24</v>
      </c>
      <c r="E6" s="13" t="s">
        <v>21</v>
      </c>
      <c r="F6" s="13" t="s">
        <v>25</v>
      </c>
      <c r="G6" s="13" t="s">
        <v>22</v>
      </c>
      <c r="H6" s="40" t="s">
        <v>2</v>
      </c>
    </row>
    <row r="7" spans="1:9" ht="60.6" customHeight="1" x14ac:dyDescent="0.2">
      <c r="A7" s="14" t="s">
        <v>26</v>
      </c>
      <c r="B7" s="15" t="s">
        <v>30</v>
      </c>
      <c r="C7" s="35" t="s">
        <v>31</v>
      </c>
      <c r="D7" s="16" t="s">
        <v>138</v>
      </c>
      <c r="E7" s="15" t="s">
        <v>32</v>
      </c>
      <c r="F7" s="16" t="s">
        <v>33</v>
      </c>
      <c r="G7" s="39" t="s">
        <v>0</v>
      </c>
      <c r="H7" s="42"/>
    </row>
    <row r="8" spans="1:9" ht="38.25" x14ac:dyDescent="0.2">
      <c r="A8" s="14" t="s">
        <v>27</v>
      </c>
      <c r="B8" s="15" t="s">
        <v>34</v>
      </c>
      <c r="C8" s="26" t="s">
        <v>31</v>
      </c>
      <c r="D8" s="16" t="s">
        <v>61</v>
      </c>
      <c r="E8" s="15" t="s">
        <v>63</v>
      </c>
      <c r="F8" s="16" t="s">
        <v>62</v>
      </c>
      <c r="G8" s="39" t="s">
        <v>1</v>
      </c>
      <c r="H8" s="41"/>
    </row>
    <row r="9" spans="1:9" ht="86.25" customHeight="1" x14ac:dyDescent="0.2">
      <c r="A9" s="14" t="s">
        <v>36</v>
      </c>
      <c r="B9" s="15" t="s">
        <v>72</v>
      </c>
      <c r="C9" s="44" t="s">
        <v>60</v>
      </c>
      <c r="D9" s="15" t="s">
        <v>74</v>
      </c>
      <c r="E9" s="15" t="s">
        <v>63</v>
      </c>
      <c r="F9" s="15" t="s">
        <v>44</v>
      </c>
      <c r="G9" s="17" t="s">
        <v>0</v>
      </c>
      <c r="H9" s="31"/>
    </row>
    <row r="10" spans="1:9" ht="76.5" customHeight="1" x14ac:dyDescent="0.2">
      <c r="A10" s="14" t="s">
        <v>38</v>
      </c>
      <c r="B10" s="15" t="s">
        <v>73</v>
      </c>
      <c r="C10" s="43" t="s">
        <v>64</v>
      </c>
      <c r="D10" s="15" t="s">
        <v>74</v>
      </c>
      <c r="E10" s="15" t="s">
        <v>68</v>
      </c>
      <c r="F10" s="15" t="s">
        <v>44</v>
      </c>
      <c r="G10" s="17" t="s">
        <v>0</v>
      </c>
      <c r="H10" s="31"/>
    </row>
    <row r="11" spans="1:9" ht="64.5" customHeight="1" x14ac:dyDescent="0.2">
      <c r="A11" s="14" t="s">
        <v>39</v>
      </c>
      <c r="B11" s="15" t="s">
        <v>65</v>
      </c>
      <c r="C11" s="45">
        <v>90121810037</v>
      </c>
      <c r="D11" s="15" t="s">
        <v>75</v>
      </c>
      <c r="E11" s="15" t="s">
        <v>68</v>
      </c>
      <c r="F11" s="15" t="s">
        <v>44</v>
      </c>
      <c r="G11" s="17" t="s">
        <v>0</v>
      </c>
      <c r="H11" s="31"/>
    </row>
    <row r="12" spans="1:9" ht="64.5" customHeight="1" x14ac:dyDescent="0.2">
      <c r="A12" s="14" t="s">
        <v>42</v>
      </c>
      <c r="B12" s="15" t="s">
        <v>66</v>
      </c>
      <c r="C12" s="45">
        <v>1921810037</v>
      </c>
      <c r="D12" s="15" t="s">
        <v>76</v>
      </c>
      <c r="E12" s="15" t="s">
        <v>69</v>
      </c>
      <c r="F12" s="15" t="s">
        <v>70</v>
      </c>
      <c r="G12" s="17" t="s">
        <v>0</v>
      </c>
      <c r="H12" s="31"/>
    </row>
    <row r="13" spans="1:9" ht="64.5" customHeight="1" x14ac:dyDescent="0.2">
      <c r="A13" s="14" t="s">
        <v>43</v>
      </c>
      <c r="B13" s="15" t="s">
        <v>67</v>
      </c>
      <c r="C13" s="45">
        <v>192181003</v>
      </c>
      <c r="D13" s="15" t="s">
        <v>77</v>
      </c>
      <c r="E13" s="15" t="s">
        <v>68</v>
      </c>
      <c r="F13" s="15" t="s">
        <v>44</v>
      </c>
      <c r="G13" s="17" t="s">
        <v>0</v>
      </c>
      <c r="H13" s="31"/>
    </row>
    <row r="14" spans="1:9" ht="64.5" customHeight="1" x14ac:dyDescent="0.2">
      <c r="A14" s="14" t="s">
        <v>47</v>
      </c>
      <c r="B14" s="15" t="s">
        <v>71</v>
      </c>
      <c r="C14" s="45">
        <v>19218100378</v>
      </c>
      <c r="D14" s="15" t="s">
        <v>78</v>
      </c>
      <c r="E14" s="15" t="s">
        <v>51</v>
      </c>
      <c r="F14" s="15" t="s">
        <v>44</v>
      </c>
      <c r="G14" s="17" t="s">
        <v>0</v>
      </c>
      <c r="H14" s="31"/>
    </row>
    <row r="15" spans="1:9" ht="64.5" customHeight="1" x14ac:dyDescent="0.2">
      <c r="A15" s="14" t="s">
        <v>48</v>
      </c>
      <c r="B15" s="15" t="s">
        <v>37</v>
      </c>
      <c r="C15" s="46" t="s">
        <v>80</v>
      </c>
      <c r="D15" s="15" t="s">
        <v>79</v>
      </c>
      <c r="E15" s="15" t="s">
        <v>51</v>
      </c>
      <c r="F15" s="15" t="s">
        <v>44</v>
      </c>
      <c r="G15" s="17" t="s">
        <v>0</v>
      </c>
      <c r="H15" s="31"/>
    </row>
    <row r="16" spans="1:9" ht="64.5" customHeight="1" x14ac:dyDescent="0.2">
      <c r="A16" s="14" t="s">
        <v>52</v>
      </c>
      <c r="B16" s="15" t="s">
        <v>83</v>
      </c>
      <c r="C16" s="46" t="s">
        <v>81</v>
      </c>
      <c r="D16" s="15" t="s">
        <v>88</v>
      </c>
      <c r="E16" s="15" t="s">
        <v>51</v>
      </c>
      <c r="F16" s="15" t="s">
        <v>82</v>
      </c>
      <c r="G16" s="17" t="s">
        <v>0</v>
      </c>
      <c r="H16" s="31"/>
    </row>
    <row r="17" spans="1:8" ht="64.5" customHeight="1" x14ac:dyDescent="0.2">
      <c r="A17" s="14" t="s">
        <v>53</v>
      </c>
      <c r="B17" s="15" t="s">
        <v>83</v>
      </c>
      <c r="C17" s="46" t="s">
        <v>84</v>
      </c>
      <c r="D17" s="15" t="s">
        <v>87</v>
      </c>
      <c r="E17" s="15" t="s">
        <v>51</v>
      </c>
      <c r="F17" s="15" t="s">
        <v>82</v>
      </c>
      <c r="G17" s="39" t="s">
        <v>0</v>
      </c>
      <c r="H17" s="31"/>
    </row>
    <row r="18" spans="1:8" ht="83.25" customHeight="1" x14ac:dyDescent="0.2">
      <c r="A18" s="14" t="s">
        <v>54</v>
      </c>
      <c r="B18" s="15" t="s">
        <v>85</v>
      </c>
      <c r="C18" s="46" t="s">
        <v>89</v>
      </c>
      <c r="D18" s="15" t="s">
        <v>86</v>
      </c>
      <c r="E18" s="15" t="s">
        <v>40</v>
      </c>
      <c r="F18" s="15" t="s">
        <v>41</v>
      </c>
      <c r="G18" s="39" t="s">
        <v>0</v>
      </c>
      <c r="H18" s="31"/>
    </row>
    <row r="19" spans="1:8" ht="64.5" customHeight="1" x14ac:dyDescent="0.2">
      <c r="A19" s="14" t="s">
        <v>55</v>
      </c>
      <c r="B19" s="15" t="s">
        <v>90</v>
      </c>
      <c r="C19" s="46">
        <v>824099</v>
      </c>
      <c r="D19" s="15" t="s">
        <v>91</v>
      </c>
      <c r="E19" s="15" t="s">
        <v>92</v>
      </c>
      <c r="F19" s="15" t="s">
        <v>93</v>
      </c>
      <c r="G19" s="39" t="s">
        <v>0</v>
      </c>
      <c r="H19" s="31"/>
    </row>
    <row r="20" spans="1:8" ht="64.5" customHeight="1" x14ac:dyDescent="0.2">
      <c r="A20" s="14" t="s">
        <v>55</v>
      </c>
      <c r="B20" s="15" t="s">
        <v>90</v>
      </c>
      <c r="C20" s="46">
        <v>824098</v>
      </c>
      <c r="D20" s="15" t="s">
        <v>94</v>
      </c>
      <c r="E20" s="15" t="s">
        <v>95</v>
      </c>
      <c r="F20" s="15" t="s">
        <v>95</v>
      </c>
      <c r="G20" s="39" t="s">
        <v>0</v>
      </c>
      <c r="H20" s="31"/>
    </row>
    <row r="21" spans="1:8" ht="35.25" customHeight="1" x14ac:dyDescent="0.2">
      <c r="A21" s="14"/>
      <c r="B21" s="15"/>
      <c r="C21" s="44"/>
      <c r="D21" s="15"/>
      <c r="E21" s="15"/>
      <c r="F21" s="15"/>
      <c r="G21" s="17"/>
      <c r="H21" s="31"/>
    </row>
    <row r="22" spans="1:8" ht="12.75" x14ac:dyDescent="0.2">
      <c r="A22" s="19"/>
      <c r="B22" s="16"/>
      <c r="C22" s="48"/>
      <c r="D22" s="15"/>
      <c r="E22" s="16"/>
      <c r="F22" s="16"/>
      <c r="G22" s="18"/>
      <c r="H22" s="33"/>
    </row>
    <row r="23" spans="1:8" ht="12.75" x14ac:dyDescent="0.2">
      <c r="A23" s="14"/>
      <c r="B23" s="47"/>
      <c r="C23" s="49"/>
      <c r="D23" s="15"/>
      <c r="E23" s="15"/>
      <c r="F23" s="16"/>
      <c r="G23" s="18"/>
      <c r="H23" s="34"/>
    </row>
    <row r="24" spans="1:8" ht="12.75" x14ac:dyDescent="0.2">
      <c r="A24" s="14"/>
      <c r="B24" s="15"/>
      <c r="D24" s="16"/>
      <c r="E24" s="15"/>
      <c r="F24" s="16"/>
      <c r="G24" s="17"/>
      <c r="H24" s="33"/>
    </row>
    <row r="25" spans="1:8" ht="12.75" x14ac:dyDescent="0.2">
      <c r="A25" s="14"/>
      <c r="B25" s="16"/>
      <c r="C25" s="27"/>
      <c r="D25" s="15"/>
      <c r="E25" s="16"/>
      <c r="F25" s="16"/>
      <c r="G25" s="16"/>
      <c r="H25" s="33"/>
    </row>
    <row r="26" spans="1:8" ht="12.75" x14ac:dyDescent="0.2">
      <c r="A26" s="19"/>
      <c r="B26" s="15"/>
      <c r="C26" s="27"/>
      <c r="D26" s="15"/>
      <c r="E26" s="15"/>
      <c r="F26" s="16"/>
      <c r="G26" s="16"/>
      <c r="H26" s="34"/>
    </row>
    <row r="27" spans="1:8" ht="12.75" x14ac:dyDescent="0.2">
      <c r="A27" s="14"/>
      <c r="B27" s="15"/>
      <c r="C27" s="24"/>
      <c r="D27" s="16"/>
      <c r="E27" s="15"/>
      <c r="F27" s="16"/>
      <c r="G27" s="17"/>
      <c r="H27" s="33"/>
    </row>
    <row r="28" spans="1:8" ht="12.75" x14ac:dyDescent="0.2">
      <c r="A28" s="14"/>
      <c r="B28" s="16"/>
      <c r="C28" s="27"/>
      <c r="D28" s="15"/>
      <c r="E28" s="16"/>
      <c r="F28" s="16"/>
      <c r="G28" s="16"/>
      <c r="H28" s="33"/>
    </row>
    <row r="29" spans="1:8" ht="12.75" x14ac:dyDescent="0.2">
      <c r="A29" s="19"/>
      <c r="B29" s="15"/>
      <c r="C29" s="27"/>
      <c r="D29" s="15"/>
      <c r="E29" s="15"/>
      <c r="F29" s="16"/>
      <c r="G29" s="16"/>
      <c r="H29" s="34"/>
    </row>
    <row r="30" spans="1:8" ht="12.75" x14ac:dyDescent="0.2">
      <c r="A30" s="14"/>
      <c r="B30" s="15"/>
      <c r="C30" s="30"/>
      <c r="D30" s="16"/>
      <c r="E30" s="15"/>
      <c r="F30" s="16"/>
      <c r="G30" s="17"/>
      <c r="H30" s="33"/>
    </row>
    <row r="31" spans="1:8" ht="12.75" x14ac:dyDescent="0.2">
      <c r="A31" s="14"/>
      <c r="B31" s="16"/>
      <c r="C31" s="27"/>
      <c r="D31" s="15"/>
      <c r="E31" s="16"/>
      <c r="F31" s="16"/>
      <c r="G31" s="16"/>
      <c r="H31" s="33"/>
    </row>
    <row r="32" spans="1:8" ht="12.75" x14ac:dyDescent="0.2">
      <c r="A32" s="19"/>
      <c r="B32" s="15"/>
      <c r="C32" s="27"/>
      <c r="D32" s="15"/>
      <c r="E32" s="15"/>
      <c r="F32" s="16"/>
      <c r="G32" s="16"/>
      <c r="H32" s="34"/>
    </row>
    <row r="33" spans="1:8" ht="12.75" x14ac:dyDescent="0.2">
      <c r="A33" s="14"/>
      <c r="B33" s="15"/>
      <c r="C33" s="29"/>
      <c r="D33" s="16"/>
      <c r="E33" s="15"/>
      <c r="F33" s="16"/>
      <c r="G33" s="17"/>
      <c r="H33" s="33"/>
    </row>
    <row r="34" spans="1:8" ht="12.75" x14ac:dyDescent="0.2">
      <c r="A34" s="14"/>
      <c r="B34" s="16"/>
      <c r="C34" s="27"/>
      <c r="D34" s="15"/>
      <c r="E34" s="16"/>
      <c r="F34" s="16"/>
      <c r="G34" s="16"/>
      <c r="H34" s="33"/>
    </row>
    <row r="35" spans="1:8" ht="12.75" x14ac:dyDescent="0.2">
      <c r="A35" s="19"/>
      <c r="B35" s="15"/>
      <c r="C35" s="27"/>
      <c r="D35" s="15"/>
      <c r="E35" s="15"/>
      <c r="F35" s="16"/>
      <c r="G35" s="16"/>
      <c r="H35" s="34"/>
    </row>
    <row r="36" spans="1:8" ht="15.75" customHeight="1" x14ac:dyDescent="0.2">
      <c r="A36" s="14"/>
      <c r="B36" s="15"/>
      <c r="C36" s="28"/>
      <c r="D36" s="16"/>
      <c r="E36" s="15"/>
      <c r="F36" s="16"/>
      <c r="G36" s="17"/>
      <c r="H36" s="33"/>
    </row>
    <row r="37" spans="1:8" ht="30.75" customHeight="1" x14ac:dyDescent="0.2">
      <c r="A37" s="14"/>
      <c r="B37" s="16"/>
      <c r="C37" s="27"/>
      <c r="D37" s="15"/>
      <c r="E37" s="16"/>
      <c r="F37" s="16"/>
      <c r="G37" s="16"/>
      <c r="H37" s="33"/>
    </row>
    <row r="38" spans="1:8" ht="15.75" customHeight="1" x14ac:dyDescent="0.2">
      <c r="A38" s="19"/>
      <c r="B38" s="15"/>
      <c r="C38" s="27"/>
      <c r="D38" s="15"/>
      <c r="E38" s="15"/>
      <c r="F38" s="16"/>
      <c r="G38" s="16"/>
      <c r="H38" s="34"/>
    </row>
    <row r="39" spans="1:8" ht="15.75" customHeight="1" x14ac:dyDescent="0.2">
      <c r="A39" s="14"/>
      <c r="B39" s="15"/>
      <c r="C39" s="28"/>
      <c r="D39" s="16"/>
      <c r="E39" s="15"/>
      <c r="F39" s="16"/>
      <c r="G39" s="17"/>
      <c r="H39" s="33"/>
    </row>
    <row r="40" spans="1:8" ht="30.75" customHeight="1" x14ac:dyDescent="0.2">
      <c r="A40" s="14"/>
      <c r="B40" s="16"/>
      <c r="C40" s="27"/>
      <c r="D40" s="15"/>
      <c r="E40" s="16"/>
      <c r="F40" s="16"/>
      <c r="G40" s="16"/>
      <c r="H40" s="33"/>
    </row>
    <row r="41" spans="1:8" ht="15.75" customHeight="1" x14ac:dyDescent="0.2">
      <c r="A41" s="19"/>
      <c r="B41" s="15"/>
      <c r="C41" s="27"/>
      <c r="D41" s="15"/>
      <c r="E41" s="15"/>
      <c r="F41" s="16"/>
      <c r="G41" s="16"/>
      <c r="H41" s="34"/>
    </row>
    <row r="42" spans="1:8" ht="15.75" customHeight="1" x14ac:dyDescent="0.2">
      <c r="A42" s="14"/>
      <c r="B42" s="15"/>
      <c r="C42" s="28"/>
      <c r="D42" s="16"/>
      <c r="E42" s="15"/>
      <c r="F42" s="16"/>
      <c r="G42" s="17"/>
      <c r="H42" s="33"/>
    </row>
    <row r="43" spans="1:8" ht="31.5" customHeight="1" x14ac:dyDescent="0.2">
      <c r="A43" s="14"/>
      <c r="B43" s="16"/>
      <c r="C43" s="27"/>
      <c r="D43" s="15"/>
      <c r="E43" s="16"/>
      <c r="F43" s="16"/>
      <c r="G43" s="16"/>
      <c r="H43" s="33"/>
    </row>
    <row r="44" spans="1:8" ht="15.75" customHeight="1" x14ac:dyDescent="0.2">
      <c r="A44" s="19"/>
      <c r="B44" s="15"/>
      <c r="C44" s="27"/>
      <c r="D44" s="15"/>
      <c r="E44" s="15"/>
      <c r="F44" s="16"/>
      <c r="G44" s="16"/>
      <c r="H44" s="34"/>
    </row>
    <row r="45" spans="1:8" ht="15.75" customHeight="1" x14ac:dyDescent="0.2">
      <c r="A45" s="14"/>
      <c r="B45" s="15"/>
      <c r="C45" s="29"/>
      <c r="D45" s="16"/>
      <c r="E45" s="15"/>
      <c r="F45" s="16"/>
      <c r="G45" s="17"/>
      <c r="H45" s="33"/>
    </row>
    <row r="46" spans="1:8" ht="37.5" customHeight="1" x14ac:dyDescent="0.2">
      <c r="A46" s="14"/>
      <c r="B46" s="16"/>
      <c r="C46" s="25"/>
      <c r="D46" s="15"/>
      <c r="E46" s="16"/>
      <c r="F46" s="16"/>
      <c r="G46" s="16"/>
      <c r="H46" s="33"/>
    </row>
    <row r="47" spans="1:8" ht="15.75" customHeight="1" x14ac:dyDescent="0.2">
      <c r="A47" s="19"/>
      <c r="B47" s="15"/>
      <c r="C47" s="27"/>
      <c r="D47" s="15"/>
      <c r="E47" s="15"/>
      <c r="F47" s="16"/>
      <c r="G47" s="16"/>
      <c r="H47" s="34"/>
    </row>
    <row r="48" spans="1:8" ht="15.75" customHeight="1" x14ac:dyDescent="0.2">
      <c r="A48" s="14"/>
      <c r="B48" s="15"/>
      <c r="C48" s="28"/>
      <c r="D48" s="16"/>
      <c r="E48" s="15"/>
      <c r="F48" s="16"/>
      <c r="G48" s="17"/>
      <c r="H48" s="33"/>
    </row>
    <row r="49" spans="1:8" ht="38.25" customHeight="1" x14ac:dyDescent="0.2">
      <c r="A49" s="14"/>
      <c r="B49" s="16"/>
      <c r="C49" s="27"/>
      <c r="D49" s="15"/>
      <c r="E49" s="16"/>
      <c r="F49" s="16"/>
      <c r="G49" s="16"/>
      <c r="H49" s="33"/>
    </row>
    <row r="50" spans="1:8" ht="30.75" customHeight="1" x14ac:dyDescent="0.2">
      <c r="A50" s="19"/>
      <c r="B50" s="15"/>
      <c r="C50" s="27"/>
      <c r="D50" s="15"/>
      <c r="E50" s="15"/>
      <c r="F50" s="16"/>
      <c r="G50" s="16"/>
    </row>
    <row r="51" spans="1:8" ht="15.75" customHeight="1" x14ac:dyDescent="0.2">
      <c r="A51" s="14"/>
      <c r="B51" s="15"/>
      <c r="C51" s="28"/>
      <c r="D51" s="16"/>
      <c r="E51" s="15"/>
      <c r="F51" s="16"/>
      <c r="G51" s="17"/>
    </row>
    <row r="52" spans="1:8" ht="15.75" customHeight="1" x14ac:dyDescent="0.2">
      <c r="A52" s="14"/>
      <c r="B52" s="16"/>
      <c r="C52" s="27"/>
      <c r="D52" s="15"/>
      <c r="E52" s="16"/>
      <c r="F52" s="16"/>
      <c r="G52" s="16"/>
    </row>
    <row r="53" spans="1:8" ht="15.75" customHeight="1" x14ac:dyDescent="0.2">
      <c r="A53" s="19"/>
      <c r="B53" s="15"/>
      <c r="C53" s="27"/>
      <c r="D53" s="15"/>
      <c r="E53" s="15"/>
      <c r="F53" s="16"/>
      <c r="G53" s="16"/>
    </row>
    <row r="54" spans="1:8" ht="15.75" customHeight="1" x14ac:dyDescent="0.2">
      <c r="A54" s="14"/>
    </row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27 G8:G15 G21">
    <cfRule type="cellIs" dxfId="71" priority="65" operator="equal">
      <formula>"FAIL"</formula>
    </cfRule>
  </conditionalFormatting>
  <conditionalFormatting sqref="G27 G8:G15 G21">
    <cfRule type="cellIs" dxfId="70" priority="66" operator="equal">
      <formula>"PASS"</formula>
    </cfRule>
  </conditionalFormatting>
  <conditionalFormatting sqref="G27 G8:G15 G21">
    <cfRule type="cellIs" dxfId="69" priority="67" operator="equal">
      <formula>"WARNING"</formula>
    </cfRule>
  </conditionalFormatting>
  <conditionalFormatting sqref="G27 G8:G15 G21">
    <cfRule type="containsBlanks" dxfId="68" priority="68">
      <formula>LEN(TRIM(G8))=0</formula>
    </cfRule>
  </conditionalFormatting>
  <conditionalFormatting sqref="G30">
    <cfRule type="cellIs" dxfId="67" priority="57" operator="equal">
      <formula>"FAIL"</formula>
    </cfRule>
  </conditionalFormatting>
  <conditionalFormatting sqref="G30">
    <cfRule type="cellIs" dxfId="66" priority="58" operator="equal">
      <formula>"PASS"</formula>
    </cfRule>
  </conditionalFormatting>
  <conditionalFormatting sqref="G30">
    <cfRule type="cellIs" dxfId="65" priority="59" operator="equal">
      <formula>"WARNING"</formula>
    </cfRule>
  </conditionalFormatting>
  <conditionalFormatting sqref="G30">
    <cfRule type="containsBlanks" dxfId="64" priority="60">
      <formula>LEN(TRIM(G30))=0</formula>
    </cfRule>
  </conditionalFormatting>
  <conditionalFormatting sqref="G33">
    <cfRule type="cellIs" dxfId="63" priority="53" operator="equal">
      <formula>"FAIL"</formula>
    </cfRule>
  </conditionalFormatting>
  <conditionalFormatting sqref="G33">
    <cfRule type="cellIs" dxfId="62" priority="54" operator="equal">
      <formula>"PASS"</formula>
    </cfRule>
  </conditionalFormatting>
  <conditionalFormatting sqref="G33">
    <cfRule type="cellIs" dxfId="61" priority="55" operator="equal">
      <formula>"WARNING"</formula>
    </cfRule>
  </conditionalFormatting>
  <conditionalFormatting sqref="G33">
    <cfRule type="containsBlanks" dxfId="60" priority="56">
      <formula>LEN(TRIM(G33))=0</formula>
    </cfRule>
  </conditionalFormatting>
  <conditionalFormatting sqref="G39">
    <cfRule type="cellIs" dxfId="59" priority="49" operator="equal">
      <formula>"FAIL"</formula>
    </cfRule>
  </conditionalFormatting>
  <conditionalFormatting sqref="G39">
    <cfRule type="cellIs" dxfId="58" priority="50" operator="equal">
      <formula>"PASS"</formula>
    </cfRule>
  </conditionalFormatting>
  <conditionalFormatting sqref="G39">
    <cfRule type="cellIs" dxfId="57" priority="51" operator="equal">
      <formula>"WARNING"</formula>
    </cfRule>
  </conditionalFormatting>
  <conditionalFormatting sqref="G39">
    <cfRule type="containsBlanks" dxfId="56" priority="52">
      <formula>LEN(TRIM(G39))=0</formula>
    </cfRule>
  </conditionalFormatting>
  <conditionalFormatting sqref="G42">
    <cfRule type="cellIs" dxfId="55" priority="45" operator="equal">
      <formula>"FAIL"</formula>
    </cfRule>
  </conditionalFormatting>
  <conditionalFormatting sqref="G42">
    <cfRule type="cellIs" dxfId="54" priority="46" operator="equal">
      <formula>"PASS"</formula>
    </cfRule>
  </conditionalFormatting>
  <conditionalFormatting sqref="G42">
    <cfRule type="cellIs" dxfId="53" priority="47" operator="equal">
      <formula>"WARNING"</formula>
    </cfRule>
  </conditionalFormatting>
  <conditionalFormatting sqref="G42">
    <cfRule type="containsBlanks" dxfId="52" priority="48">
      <formula>LEN(TRIM(G42))=0</formula>
    </cfRule>
  </conditionalFormatting>
  <conditionalFormatting sqref="G45">
    <cfRule type="cellIs" dxfId="51" priority="41" operator="equal">
      <formula>"FAIL"</formula>
    </cfRule>
  </conditionalFormatting>
  <conditionalFormatting sqref="G45">
    <cfRule type="cellIs" dxfId="50" priority="42" operator="equal">
      <formula>"PASS"</formula>
    </cfRule>
  </conditionalFormatting>
  <conditionalFormatting sqref="G45">
    <cfRule type="cellIs" dxfId="49" priority="43" operator="equal">
      <formula>"WARNING"</formula>
    </cfRule>
  </conditionalFormatting>
  <conditionalFormatting sqref="G45">
    <cfRule type="containsBlanks" dxfId="48" priority="44">
      <formula>LEN(TRIM(G45))=0</formula>
    </cfRule>
  </conditionalFormatting>
  <conditionalFormatting sqref="I2">
    <cfRule type="cellIs" dxfId="47" priority="37" operator="equal">
      <formula>"FAIL"</formula>
    </cfRule>
  </conditionalFormatting>
  <conditionalFormatting sqref="I2">
    <cfRule type="cellIs" dxfId="46" priority="38" operator="equal">
      <formula>"PASS"</formula>
    </cfRule>
  </conditionalFormatting>
  <conditionalFormatting sqref="I2">
    <cfRule type="cellIs" dxfId="45" priority="39" operator="equal">
      <formula>"WARNING"</formula>
    </cfRule>
  </conditionalFormatting>
  <conditionalFormatting sqref="I2">
    <cfRule type="containsBlanks" dxfId="44" priority="40">
      <formula>LEN(TRIM(I2))=0</formula>
    </cfRule>
  </conditionalFormatting>
  <conditionalFormatting sqref="I3">
    <cfRule type="cellIs" dxfId="43" priority="33" operator="equal">
      <formula>"FAIL"</formula>
    </cfRule>
  </conditionalFormatting>
  <conditionalFormatting sqref="I3">
    <cfRule type="cellIs" dxfId="42" priority="34" operator="equal">
      <formula>"PASS"</formula>
    </cfRule>
  </conditionalFormatting>
  <conditionalFormatting sqref="I3">
    <cfRule type="cellIs" dxfId="41" priority="35" operator="equal">
      <formula>"WARNING"</formula>
    </cfRule>
  </conditionalFormatting>
  <conditionalFormatting sqref="I3">
    <cfRule type="containsBlanks" dxfId="40" priority="36">
      <formula>LEN(TRIM(I3))=0</formula>
    </cfRule>
  </conditionalFormatting>
  <conditionalFormatting sqref="G7">
    <cfRule type="cellIs" dxfId="39" priority="29" operator="equal">
      <formula>"FAIL"</formula>
    </cfRule>
  </conditionalFormatting>
  <conditionalFormatting sqref="G7">
    <cfRule type="cellIs" dxfId="38" priority="30" operator="equal">
      <formula>"PASS"</formula>
    </cfRule>
  </conditionalFormatting>
  <conditionalFormatting sqref="G7">
    <cfRule type="cellIs" dxfId="37" priority="31" operator="equal">
      <formula>"WARNING"</formula>
    </cfRule>
  </conditionalFormatting>
  <conditionalFormatting sqref="G7">
    <cfRule type="containsBlanks" dxfId="36" priority="32">
      <formula>LEN(TRIM(G7))=0</formula>
    </cfRule>
  </conditionalFormatting>
  <conditionalFormatting sqref="G24">
    <cfRule type="cellIs" dxfId="35" priority="25" operator="equal">
      <formula>"FAIL"</formula>
    </cfRule>
  </conditionalFormatting>
  <conditionalFormatting sqref="G24">
    <cfRule type="cellIs" dxfId="34" priority="26" operator="equal">
      <formula>"PASS"</formula>
    </cfRule>
  </conditionalFormatting>
  <conditionalFormatting sqref="G24">
    <cfRule type="cellIs" dxfId="33" priority="27" operator="equal">
      <formula>"WARNING"</formula>
    </cfRule>
  </conditionalFormatting>
  <conditionalFormatting sqref="G24">
    <cfRule type="containsBlanks" dxfId="32" priority="28">
      <formula>LEN(TRIM(G24))=0</formula>
    </cfRule>
  </conditionalFormatting>
  <conditionalFormatting sqref="G36">
    <cfRule type="cellIs" dxfId="31" priority="21" operator="equal">
      <formula>"FAIL"</formula>
    </cfRule>
  </conditionalFormatting>
  <conditionalFormatting sqref="G36">
    <cfRule type="cellIs" dxfId="30" priority="22" operator="equal">
      <formula>"PASS"</formula>
    </cfRule>
  </conditionalFormatting>
  <conditionalFormatting sqref="G36">
    <cfRule type="cellIs" dxfId="29" priority="23" operator="equal">
      <formula>"WARNING"</formula>
    </cfRule>
  </conditionalFormatting>
  <conditionalFormatting sqref="G36">
    <cfRule type="containsBlanks" dxfId="28" priority="24">
      <formula>LEN(TRIM(G36))=0</formula>
    </cfRule>
  </conditionalFormatting>
  <conditionalFormatting sqref="G48">
    <cfRule type="cellIs" dxfId="27" priority="17" operator="equal">
      <formula>"FAIL"</formula>
    </cfRule>
  </conditionalFormatting>
  <conditionalFormatting sqref="G48">
    <cfRule type="cellIs" dxfId="26" priority="18" operator="equal">
      <formula>"PASS"</formula>
    </cfRule>
  </conditionalFormatting>
  <conditionalFormatting sqref="G48">
    <cfRule type="cellIs" dxfId="25" priority="19" operator="equal">
      <formula>"WARNING"</formula>
    </cfRule>
  </conditionalFormatting>
  <conditionalFormatting sqref="G48">
    <cfRule type="containsBlanks" dxfId="24" priority="20">
      <formula>LEN(TRIM(G48))=0</formula>
    </cfRule>
  </conditionalFormatting>
  <conditionalFormatting sqref="G51">
    <cfRule type="cellIs" dxfId="23" priority="13" operator="equal">
      <formula>"FAIL"</formula>
    </cfRule>
  </conditionalFormatting>
  <conditionalFormatting sqref="G51">
    <cfRule type="cellIs" dxfId="22" priority="14" operator="equal">
      <formula>"PASS"</formula>
    </cfRule>
  </conditionalFormatting>
  <conditionalFormatting sqref="G51">
    <cfRule type="cellIs" dxfId="21" priority="15" operator="equal">
      <formula>"WARNING"</formula>
    </cfRule>
  </conditionalFormatting>
  <conditionalFormatting sqref="G51">
    <cfRule type="containsBlanks" dxfId="20" priority="16">
      <formula>LEN(TRIM(G51))=0</formula>
    </cfRule>
  </conditionalFormatting>
  <conditionalFormatting sqref="G16:G20">
    <cfRule type="cellIs" dxfId="19" priority="1" operator="equal">
      <formula>"FAIL"</formula>
    </cfRule>
  </conditionalFormatting>
  <conditionalFormatting sqref="G16:G20">
    <cfRule type="cellIs" dxfId="18" priority="2" operator="equal">
      <formula>"PASS"</formula>
    </cfRule>
  </conditionalFormatting>
  <conditionalFormatting sqref="G16:G20">
    <cfRule type="cellIs" dxfId="17" priority="3" operator="equal">
      <formula>"WARNING"</formula>
    </cfRule>
  </conditionalFormatting>
  <conditionalFormatting sqref="G16:G20">
    <cfRule type="containsBlanks" dxfId="16" priority="4">
      <formula>LEN(TRIM(G16))=0</formula>
    </cfRule>
  </conditionalFormatting>
  <dataValidations xWindow="1346" yWindow="406" count="1">
    <dataValidation type="list" allowBlank="1" showInputMessage="1" showErrorMessage="1" prompt="Click and enter a value from the list of items" sqref="G51 G27 G30 G33 G39 G42 G45 G24 G36 G48 G7:G21">
      <formula1>"PASS,FAIL,WARNING"</formula1>
    </dataValidation>
  </dataValidations>
  <hyperlinks>
    <hyperlink ref="C9" r:id="rId1" display="fahima@gmail.com_x000a_1234567"/>
    <hyperlink ref="C11" r:id="rId2" display="fahima@com"/>
    <hyperlink ref="C12" r:id="rId3" display="fahima@gmailcom"/>
  </hyperlinks>
  <pageMargins left="0.7" right="0.7" top="0.75" bottom="0.75" header="0" footer="0"/>
  <pageSetup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4" sqref="G4"/>
    </sheetView>
  </sheetViews>
  <sheetFormatPr defaultRowHeight="12.75" x14ac:dyDescent="0.2"/>
  <cols>
    <col min="1" max="1" width="7.7109375" customWidth="1"/>
    <col min="2" max="2" width="24.5703125" customWidth="1"/>
    <col min="3" max="3" width="14.42578125" customWidth="1"/>
    <col min="4" max="4" width="26.85546875" customWidth="1"/>
    <col min="5" max="5" width="37.140625" customWidth="1"/>
    <col min="6" max="6" width="42.7109375" customWidth="1"/>
    <col min="7" max="7" width="29.28515625" customWidth="1"/>
    <col min="8" max="8" width="22.28515625" customWidth="1"/>
    <col min="9" max="9" width="24.28515625" customWidth="1"/>
  </cols>
  <sheetData>
    <row r="1" spans="1:9" x14ac:dyDescent="0.2">
      <c r="A1" s="54" t="s">
        <v>4</v>
      </c>
      <c r="B1" s="51"/>
      <c r="C1" s="1"/>
      <c r="D1" s="4" t="s">
        <v>5</v>
      </c>
      <c r="E1" s="36">
        <v>44743</v>
      </c>
      <c r="F1" s="5" t="s">
        <v>6</v>
      </c>
      <c r="G1" s="37">
        <v>44743</v>
      </c>
      <c r="H1" s="55" t="s">
        <v>7</v>
      </c>
      <c r="I1" s="51"/>
    </row>
    <row r="2" spans="1:9" x14ac:dyDescent="0.2">
      <c r="A2" s="53" t="s">
        <v>8</v>
      </c>
      <c r="B2" s="51"/>
      <c r="C2" s="2" t="s">
        <v>29</v>
      </c>
      <c r="D2" s="4" t="s">
        <v>9</v>
      </c>
      <c r="E2" s="37">
        <v>44835</v>
      </c>
      <c r="F2" s="7" t="s">
        <v>10</v>
      </c>
      <c r="G2" s="37">
        <v>44835</v>
      </c>
      <c r="H2" s="4" t="s">
        <v>0</v>
      </c>
      <c r="I2" s="20">
        <f>COUNTIF(G7:G54, "PASS")</f>
        <v>12</v>
      </c>
    </row>
    <row r="3" spans="1:9" x14ac:dyDescent="0.2">
      <c r="A3" s="53"/>
      <c r="B3" s="51"/>
      <c r="C3" s="2"/>
      <c r="D3" s="8" t="s">
        <v>11</v>
      </c>
      <c r="E3" s="3" t="s">
        <v>115</v>
      </c>
      <c r="F3" s="1" t="s">
        <v>12</v>
      </c>
      <c r="G3" s="38">
        <v>1</v>
      </c>
      <c r="H3" s="9" t="s">
        <v>1</v>
      </c>
      <c r="I3" s="21">
        <f>COUNTIF(G7:G54, "Fail")</f>
        <v>2</v>
      </c>
    </row>
    <row r="4" spans="1:9" x14ac:dyDescent="0.2">
      <c r="A4" s="53" t="s">
        <v>13</v>
      </c>
      <c r="B4" s="51"/>
      <c r="C4" s="2" t="s">
        <v>28</v>
      </c>
      <c r="D4" s="8" t="s">
        <v>14</v>
      </c>
      <c r="E4" s="2"/>
      <c r="F4" s="1" t="s">
        <v>15</v>
      </c>
      <c r="G4" s="10" t="s">
        <v>3</v>
      </c>
      <c r="H4" s="4" t="s">
        <v>16</v>
      </c>
      <c r="I4" s="22">
        <f>COUNTIF(G7:G54, "WARNING")</f>
        <v>1</v>
      </c>
    </row>
    <row r="5" spans="1:9" x14ac:dyDescent="0.2">
      <c r="A5" s="50" t="s">
        <v>17</v>
      </c>
      <c r="B5" s="51"/>
      <c r="C5" s="50"/>
      <c r="D5" s="52"/>
      <c r="E5" s="52"/>
      <c r="F5" s="52"/>
      <c r="G5" s="51"/>
      <c r="H5" s="11" t="s">
        <v>18</v>
      </c>
      <c r="I5" s="23">
        <f>SUM(I2:I4:I3)</f>
        <v>15</v>
      </c>
    </row>
    <row r="6" spans="1:9" ht="51" x14ac:dyDescent="0.2">
      <c r="A6" s="12" t="s">
        <v>19</v>
      </c>
      <c r="B6" s="13" t="s">
        <v>20</v>
      </c>
      <c r="C6" s="13" t="s">
        <v>23</v>
      </c>
      <c r="D6" s="13" t="s">
        <v>24</v>
      </c>
      <c r="E6" s="13" t="s">
        <v>21</v>
      </c>
      <c r="F6" s="13" t="s">
        <v>25</v>
      </c>
      <c r="G6" s="13" t="s">
        <v>22</v>
      </c>
      <c r="H6" s="40" t="s">
        <v>2</v>
      </c>
      <c r="I6" s="6"/>
    </row>
    <row r="7" spans="1:9" ht="25.5" x14ac:dyDescent="0.2">
      <c r="A7" s="14" t="s">
        <v>26</v>
      </c>
      <c r="B7" s="15" t="s">
        <v>30</v>
      </c>
      <c r="C7" s="35" t="s">
        <v>31</v>
      </c>
      <c r="D7" s="16" t="s">
        <v>96</v>
      </c>
      <c r="E7" s="15" t="s">
        <v>32</v>
      </c>
      <c r="F7" s="16" t="s">
        <v>33</v>
      </c>
      <c r="G7" s="39" t="s">
        <v>0</v>
      </c>
      <c r="H7" s="31"/>
      <c r="I7" s="6"/>
    </row>
    <row r="8" spans="1:9" ht="38.25" x14ac:dyDescent="0.2">
      <c r="A8" s="14" t="s">
        <v>27</v>
      </c>
      <c r="B8" s="15" t="s">
        <v>34</v>
      </c>
      <c r="C8" s="26" t="s">
        <v>31</v>
      </c>
      <c r="D8" s="16" t="s">
        <v>97</v>
      </c>
      <c r="E8" s="15" t="s">
        <v>35</v>
      </c>
      <c r="F8" s="16" t="s">
        <v>98</v>
      </c>
      <c r="G8" s="39" t="s">
        <v>1</v>
      </c>
      <c r="H8" s="32"/>
      <c r="I8" s="6"/>
    </row>
    <row r="9" spans="1:9" ht="38.25" x14ac:dyDescent="0.2">
      <c r="A9" s="14" t="s">
        <v>36</v>
      </c>
      <c r="B9" s="15" t="s">
        <v>99</v>
      </c>
      <c r="C9" s="43" t="s">
        <v>100</v>
      </c>
      <c r="D9" s="15" t="s">
        <v>101</v>
      </c>
      <c r="E9" s="15" t="s">
        <v>35</v>
      </c>
      <c r="F9" s="15" t="s">
        <v>44</v>
      </c>
      <c r="G9" s="17" t="s">
        <v>0</v>
      </c>
      <c r="H9" s="31"/>
      <c r="I9" s="6"/>
    </row>
    <row r="10" spans="1:9" ht="38.25" x14ac:dyDescent="0.2">
      <c r="A10" s="14" t="s">
        <v>38</v>
      </c>
      <c r="B10" s="15" t="s">
        <v>102</v>
      </c>
      <c r="C10" s="45">
        <v>1921810037</v>
      </c>
      <c r="D10" s="15" t="s">
        <v>103</v>
      </c>
      <c r="E10" s="15" t="s">
        <v>35</v>
      </c>
      <c r="F10" s="15" t="s">
        <v>44</v>
      </c>
      <c r="G10" s="17" t="s">
        <v>0</v>
      </c>
      <c r="H10" s="31"/>
      <c r="I10" s="6"/>
    </row>
    <row r="11" spans="1:9" ht="38.25" x14ac:dyDescent="0.2">
      <c r="A11" s="14" t="s">
        <v>39</v>
      </c>
      <c r="B11" s="15" t="s">
        <v>137</v>
      </c>
      <c r="C11" s="43" t="s">
        <v>105</v>
      </c>
      <c r="D11" s="15" t="s">
        <v>104</v>
      </c>
      <c r="E11" s="15" t="s">
        <v>40</v>
      </c>
      <c r="F11" s="15" t="s">
        <v>41</v>
      </c>
      <c r="G11" s="17" t="s">
        <v>0</v>
      </c>
      <c r="H11" s="31"/>
      <c r="I11" s="6"/>
    </row>
    <row r="12" spans="1:9" ht="38.25" x14ac:dyDescent="0.2">
      <c r="A12" s="14" t="s">
        <v>42</v>
      </c>
      <c r="B12" s="15" t="s">
        <v>106</v>
      </c>
      <c r="C12" s="43" t="s">
        <v>107</v>
      </c>
      <c r="D12" s="15" t="s">
        <v>109</v>
      </c>
      <c r="E12" s="15" t="s">
        <v>35</v>
      </c>
      <c r="F12" s="15" t="s">
        <v>45</v>
      </c>
      <c r="G12" s="17" t="s">
        <v>0</v>
      </c>
      <c r="H12" s="31"/>
      <c r="I12" s="6"/>
    </row>
    <row r="13" spans="1:9" ht="38.25" x14ac:dyDescent="0.2">
      <c r="A13" s="14" t="s">
        <v>43</v>
      </c>
      <c r="B13" s="15" t="s">
        <v>50</v>
      </c>
      <c r="C13" s="43" t="s">
        <v>108</v>
      </c>
      <c r="D13" s="15" t="s">
        <v>110</v>
      </c>
      <c r="E13" s="15" t="s">
        <v>35</v>
      </c>
      <c r="F13" s="15" t="s">
        <v>44</v>
      </c>
      <c r="G13" s="17" t="s">
        <v>0</v>
      </c>
      <c r="H13" s="31"/>
      <c r="I13" s="6"/>
    </row>
    <row r="14" spans="1:9" ht="38.25" x14ac:dyDescent="0.2">
      <c r="A14" s="14" t="s">
        <v>47</v>
      </c>
      <c r="B14" s="15" t="s">
        <v>46</v>
      </c>
      <c r="C14" s="43" t="s">
        <v>105</v>
      </c>
      <c r="D14" s="15" t="s">
        <v>111</v>
      </c>
      <c r="E14" s="15" t="s">
        <v>40</v>
      </c>
      <c r="F14" s="15" t="s">
        <v>41</v>
      </c>
      <c r="G14" s="17" t="s">
        <v>16</v>
      </c>
      <c r="H14" s="31"/>
      <c r="I14" s="6"/>
    </row>
    <row r="15" spans="1:9" ht="38.25" x14ac:dyDescent="0.2">
      <c r="A15" s="14" t="s">
        <v>48</v>
      </c>
      <c r="B15" s="15" t="s">
        <v>49</v>
      </c>
      <c r="C15" s="44" t="s">
        <v>31</v>
      </c>
      <c r="D15" s="15" t="s">
        <v>112</v>
      </c>
      <c r="E15" s="15" t="s">
        <v>113</v>
      </c>
      <c r="F15" s="15" t="s">
        <v>58</v>
      </c>
      <c r="G15" s="17" t="s">
        <v>0</v>
      </c>
      <c r="H15" s="31"/>
      <c r="I15" s="6"/>
    </row>
    <row r="16" spans="1:9" ht="51" x14ac:dyDescent="0.2">
      <c r="A16" s="14" t="s">
        <v>52</v>
      </c>
      <c r="B16" s="15" t="s">
        <v>114</v>
      </c>
      <c r="C16" s="45">
        <v>1916746054</v>
      </c>
      <c r="D16" s="15" t="s">
        <v>117</v>
      </c>
      <c r="E16" s="15" t="s">
        <v>118</v>
      </c>
      <c r="F16" s="15" t="s">
        <v>116</v>
      </c>
      <c r="G16" s="17" t="s">
        <v>0</v>
      </c>
      <c r="H16" s="31"/>
      <c r="I16" s="6"/>
    </row>
    <row r="17" spans="1:9" ht="51" customHeight="1" x14ac:dyDescent="0.2">
      <c r="A17" s="14" t="s">
        <v>53</v>
      </c>
      <c r="B17" s="15" t="s">
        <v>114</v>
      </c>
      <c r="C17" s="45">
        <v>1921810037</v>
      </c>
      <c r="D17" s="15" t="s">
        <v>121</v>
      </c>
      <c r="E17" s="15" t="s">
        <v>119</v>
      </c>
      <c r="F17" s="15" t="s">
        <v>120</v>
      </c>
      <c r="G17" s="17" t="s">
        <v>0</v>
      </c>
      <c r="H17" s="31"/>
      <c r="I17" s="6"/>
    </row>
    <row r="18" spans="1:9" ht="73.5" customHeight="1" x14ac:dyDescent="0.2">
      <c r="A18" s="14" t="s">
        <v>54</v>
      </c>
      <c r="B18" s="15" t="s">
        <v>122</v>
      </c>
      <c r="C18" s="46" t="s">
        <v>125</v>
      </c>
      <c r="D18" s="15" t="s">
        <v>123</v>
      </c>
      <c r="E18" s="15" t="s">
        <v>124</v>
      </c>
      <c r="F18" s="15" t="s">
        <v>120</v>
      </c>
      <c r="G18" s="17" t="s">
        <v>1</v>
      </c>
      <c r="H18" s="31"/>
      <c r="I18" s="6"/>
    </row>
    <row r="19" spans="1:9" ht="87" customHeight="1" x14ac:dyDescent="0.2">
      <c r="A19" s="14" t="s">
        <v>55</v>
      </c>
      <c r="B19" s="15" t="s">
        <v>122</v>
      </c>
      <c r="C19" s="46" t="s">
        <v>130</v>
      </c>
      <c r="D19" s="15" t="s">
        <v>126</v>
      </c>
      <c r="E19" s="15" t="s">
        <v>59</v>
      </c>
      <c r="F19" s="15" t="s">
        <v>132</v>
      </c>
      <c r="G19" s="17" t="s">
        <v>0</v>
      </c>
      <c r="H19" s="31"/>
      <c r="I19" s="6"/>
    </row>
    <row r="20" spans="1:9" ht="74.25" customHeight="1" x14ac:dyDescent="0.2">
      <c r="A20" s="14" t="s">
        <v>56</v>
      </c>
      <c r="B20" s="15" t="s">
        <v>122</v>
      </c>
      <c r="C20" s="46" t="s">
        <v>131</v>
      </c>
      <c r="D20" s="15" t="s">
        <v>129</v>
      </c>
      <c r="E20" s="15" t="s">
        <v>127</v>
      </c>
      <c r="F20" s="15" t="s">
        <v>128</v>
      </c>
      <c r="G20" s="17" t="s">
        <v>0</v>
      </c>
      <c r="H20" s="31"/>
      <c r="I20" s="6"/>
    </row>
    <row r="21" spans="1:9" ht="84.75" customHeight="1" x14ac:dyDescent="0.2">
      <c r="A21" s="14" t="s">
        <v>57</v>
      </c>
      <c r="B21" s="15" t="s">
        <v>122</v>
      </c>
      <c r="C21" s="43" t="s">
        <v>136</v>
      </c>
      <c r="D21" s="15" t="s">
        <v>135</v>
      </c>
      <c r="E21" s="15" t="s">
        <v>133</v>
      </c>
      <c r="F21" s="15" t="s">
        <v>134</v>
      </c>
      <c r="G21" s="17" t="s">
        <v>0</v>
      </c>
      <c r="H21" s="31"/>
      <c r="I21" s="6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21">
    <cfRule type="cellIs" dxfId="15" priority="25" operator="equal">
      <formula>"FAIL"</formula>
    </cfRule>
  </conditionalFormatting>
  <conditionalFormatting sqref="G8:G21">
    <cfRule type="cellIs" dxfId="14" priority="26" operator="equal">
      <formula>"PASS"</formula>
    </cfRule>
  </conditionalFormatting>
  <conditionalFormatting sqref="G8:G21">
    <cfRule type="cellIs" dxfId="13" priority="27" operator="equal">
      <formula>"WARNING"</formula>
    </cfRule>
  </conditionalFormatting>
  <conditionalFormatting sqref="G8:G21">
    <cfRule type="containsBlanks" dxfId="12" priority="28">
      <formula>LEN(TRIM(G8))=0</formula>
    </cfRule>
  </conditionalFormatting>
  <conditionalFormatting sqref="I2">
    <cfRule type="cellIs" dxfId="11" priority="21" operator="equal">
      <formula>"FAIL"</formula>
    </cfRule>
  </conditionalFormatting>
  <conditionalFormatting sqref="I2">
    <cfRule type="cellIs" dxfId="10" priority="22" operator="equal">
      <formula>"PASS"</formula>
    </cfRule>
  </conditionalFormatting>
  <conditionalFormatting sqref="I2">
    <cfRule type="cellIs" dxfId="9" priority="23" operator="equal">
      <formula>"WARNING"</formula>
    </cfRule>
  </conditionalFormatting>
  <conditionalFormatting sqref="I2">
    <cfRule type="containsBlanks" dxfId="8" priority="24">
      <formula>LEN(TRIM(I2))=0</formula>
    </cfRule>
  </conditionalFormatting>
  <conditionalFormatting sqref="I3">
    <cfRule type="cellIs" dxfId="7" priority="17" operator="equal">
      <formula>"FAIL"</formula>
    </cfRule>
  </conditionalFormatting>
  <conditionalFormatting sqref="I3">
    <cfRule type="cellIs" dxfId="6" priority="18" operator="equal">
      <formula>"PASS"</formula>
    </cfRule>
  </conditionalFormatting>
  <conditionalFormatting sqref="I3">
    <cfRule type="cellIs" dxfId="5" priority="19" operator="equal">
      <formula>"WARNING"</formula>
    </cfRule>
  </conditionalFormatting>
  <conditionalFormatting sqref="I3">
    <cfRule type="containsBlanks" dxfId="4" priority="20">
      <formula>LEN(TRIM(I3))=0</formula>
    </cfRule>
  </conditionalFormatting>
  <conditionalFormatting sqref="G7">
    <cfRule type="cellIs" dxfId="3" priority="5" operator="equal">
      <formula>"FAIL"</formula>
    </cfRule>
  </conditionalFormatting>
  <conditionalFormatting sqref="G7">
    <cfRule type="cellIs" dxfId="2" priority="6" operator="equal">
      <formula>"PASS"</formula>
    </cfRule>
  </conditionalFormatting>
  <conditionalFormatting sqref="G7">
    <cfRule type="cellIs" dxfId="1" priority="7" operator="equal">
      <formula>"WARNING"</formula>
    </cfRule>
  </conditionalFormatting>
  <conditionalFormatting sqref="G7">
    <cfRule type="containsBlanks" dxfId="0" priority="8">
      <formula>LEN(TRIM(G7))=0</formula>
    </cfRule>
  </conditionalFormatting>
  <dataValidations count="1">
    <dataValidation type="list" allowBlank="1" showInputMessage="1" showErrorMessage="1" prompt="Click and enter a value from the list of items" sqref="G7:G21">
      <formula1>"PASS,FAIL,WARNING"</formula1>
    </dataValidation>
  </dataValidations>
  <hyperlinks>
    <hyperlink ref="C9" r:id="rId1" display="fahima@gmail.com_x000a_1234567"/>
    <hyperlink ref="C10" r:id="rId2" display="fahima@gmail.com"/>
    <hyperlink ref="C11" r:id="rId3" display="fahima@gmail.com_x000a_12345678"/>
    <hyperlink ref="C12" r:id="rId4" display="fahima@gmailcom_x000a_12345678"/>
    <hyperlink ref="C13" r:id="rId5" display="fahima@gmailcom_x000a_1234567"/>
    <hyperlink ref="C14" r:id="rId6" display="fahima@gmail.com_x000a_12345678"/>
    <hyperlink ref="C16" r:id="rId7" display="fahima45@gmail.com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SIGN IN</vt:lpstr>
      <vt:lpstr>LOGIN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Fahima</dc:creator>
  <cp:lastModifiedBy>Fahima</cp:lastModifiedBy>
  <cp:lastPrinted>2020-08-07T07:40:07Z</cp:lastPrinted>
  <dcterms:created xsi:type="dcterms:W3CDTF">2020-08-07T08:33:33Z</dcterms:created>
  <dcterms:modified xsi:type="dcterms:W3CDTF">2022-01-29T21:06:53Z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f879ca2e-6a0a-421f-b1b7-5a5cca569ee2</vt:lpwstr>
  </property>
</Properties>
</file>