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generasijuara-web\public\import\"/>
    </mc:Choice>
  </mc:AlternateContent>
  <xr:revisionPtr revIDLastSave="0" documentId="13_ncr:1_{269A907E-0682-4A53-9F69-AEB7456DFFB6}" xr6:coauthVersionLast="45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L20" i="1" s="1" a="1"/>
  <c r="L20" i="1" s="1"/>
  <c r="N20" i="1" a="1"/>
  <c r="N20" i="1" s="1"/>
  <c r="Q20" i="1"/>
  <c r="R20" i="1" s="1" a="1"/>
  <c r="R20" i="1" s="1"/>
  <c r="T20" i="1" a="1"/>
  <c r="T20" i="1" s="1"/>
  <c r="W20" i="1"/>
  <c r="X20" i="1" a="1"/>
  <c r="X20" i="1" s="1"/>
  <c r="Z20" i="1" a="1"/>
  <c r="Z20" i="1" s="1"/>
  <c r="K21" i="1"/>
  <c r="L21" i="1" a="1"/>
  <c r="L21" i="1" s="1"/>
  <c r="N21" i="1" a="1"/>
  <c r="N21" i="1"/>
  <c r="Q21" i="1"/>
  <c r="R21" i="1" a="1"/>
  <c r="R21" i="1" s="1"/>
  <c r="T21" i="1" a="1"/>
  <c r="T21" i="1"/>
  <c r="W21" i="1"/>
  <c r="X21" i="1" a="1"/>
  <c r="X21" i="1"/>
  <c r="Z21" i="1" a="1"/>
  <c r="Z21" i="1"/>
  <c r="K22" i="1"/>
  <c r="L22" i="1" a="1"/>
  <c r="L22" i="1"/>
  <c r="N22" i="1" a="1"/>
  <c r="N22" i="1" s="1"/>
  <c r="Q22" i="1"/>
  <c r="R22" i="1" a="1"/>
  <c r="R22" i="1"/>
  <c r="T22" i="1" a="1"/>
  <c r="T22" i="1"/>
  <c r="W22" i="1"/>
  <c r="X22" i="1" s="1" a="1"/>
  <c r="X22" i="1" s="1"/>
  <c r="Z22" i="1" a="1"/>
  <c r="Z22" i="1"/>
  <c r="K23" i="1"/>
  <c r="L23" i="1" s="1" a="1"/>
  <c r="L23" i="1" s="1"/>
  <c r="N23" i="1" a="1"/>
  <c r="N23" i="1" s="1"/>
  <c r="Q23" i="1"/>
  <c r="R23" i="1" a="1"/>
  <c r="R23" i="1"/>
  <c r="T23" i="1" a="1"/>
  <c r="T23" i="1" s="1"/>
  <c r="W23" i="1"/>
  <c r="X23" i="1" a="1"/>
  <c r="X23" i="1" s="1"/>
  <c r="Z23" i="1" a="1"/>
  <c r="Z23" i="1"/>
  <c r="K24" i="1"/>
  <c r="L24" i="1" a="1"/>
  <c r="L24" i="1" s="1"/>
  <c r="N24" i="1" a="1"/>
  <c r="N24" i="1"/>
  <c r="Q24" i="1"/>
  <c r="R24" i="1" s="1" a="1"/>
  <c r="R24" i="1" s="1"/>
  <c r="T24" i="1" a="1"/>
  <c r="T24" i="1"/>
  <c r="W24" i="1"/>
  <c r="X24" i="1" a="1"/>
  <c r="X24" i="1"/>
  <c r="Z24" i="1" a="1"/>
  <c r="Z24" i="1" s="1"/>
  <c r="K25" i="1"/>
  <c r="L25" i="1" a="1"/>
  <c r="L25" i="1"/>
  <c r="N25" i="1" a="1"/>
  <c r="N25" i="1"/>
  <c r="Q25" i="1"/>
  <c r="R25" i="1" s="1" a="1"/>
  <c r="R25" i="1" s="1"/>
  <c r="T25" i="1" a="1"/>
  <c r="T25" i="1"/>
  <c r="W25" i="1"/>
  <c r="X25" i="1" s="1" a="1"/>
  <c r="X25" i="1" s="1"/>
  <c r="Z25" i="1" a="1"/>
  <c r="Z25" i="1" s="1"/>
  <c r="J28" i="1" a="1"/>
  <c r="J28" i="1"/>
  <c r="L28" i="1" a="1"/>
  <c r="L28" i="1"/>
  <c r="J29" i="1" a="1"/>
  <c r="J29" i="1"/>
  <c r="L29" i="1" a="1"/>
  <c r="L29" i="1" s="1"/>
  <c r="J30" i="1" a="1"/>
  <c r="J30" i="1"/>
  <c r="L30" i="1" a="1"/>
  <c r="L30" i="1"/>
  <c r="J31" i="1" a="1"/>
  <c r="J31" i="1"/>
  <c r="L31" i="1" a="1"/>
  <c r="L31" i="1" s="1"/>
  <c r="J32" i="1" a="1"/>
  <c r="J32" i="1"/>
  <c r="L32" i="1" a="1"/>
  <c r="L32" i="1"/>
  <c r="J33" i="1" a="1"/>
  <c r="J33" i="1"/>
  <c r="L33" i="1" a="1"/>
  <c r="L33" i="1" s="1"/>
  <c r="Q5" i="1"/>
  <c r="R5" i="1" s="1" a="1"/>
  <c r="R5" i="1" s="1"/>
  <c r="T5" i="1" a="1"/>
  <c r="T5" i="1"/>
  <c r="Q6" i="1"/>
  <c r="R6" i="1" s="1" a="1"/>
  <c r="R6" i="1" s="1"/>
  <c r="T6" i="1" a="1"/>
  <c r="T6" i="1"/>
  <c r="Q7" i="1"/>
  <c r="R7" i="1" a="1"/>
  <c r="R7" i="1"/>
  <c r="T7" i="1" a="1"/>
  <c r="T7" i="1"/>
  <c r="Q8" i="1"/>
  <c r="R8" i="1" a="1"/>
  <c r="R8" i="1"/>
  <c r="T8" i="1" a="1"/>
  <c r="T8" i="1"/>
  <c r="Q9" i="1"/>
  <c r="R9" i="1" a="1"/>
  <c r="R9" i="1"/>
  <c r="T9" i="1" a="1"/>
  <c r="T9" i="1"/>
  <c r="Q10" i="1"/>
  <c r="R10" i="1" s="1" a="1"/>
  <c r="R10" i="1" s="1"/>
  <c r="T10" i="1" a="1"/>
  <c r="T10" i="1"/>
  <c r="K5" i="1"/>
  <c r="L5" i="1" s="1" a="1"/>
  <c r="L5" i="1" s="1"/>
  <c r="N5" i="1" a="1"/>
  <c r="N5" i="1" s="1"/>
  <c r="W5" i="1"/>
  <c r="X5" i="1" s="1" a="1"/>
  <c r="X5" i="1" s="1"/>
  <c r="Z5" i="1" a="1"/>
  <c r="Z5" i="1" s="1"/>
  <c r="K6" i="1"/>
  <c r="L6" i="1" s="1" a="1"/>
  <c r="L6" i="1" s="1"/>
  <c r="N6" i="1" a="1"/>
  <c r="N6" i="1" s="1"/>
  <c r="W6" i="1"/>
  <c r="X6" i="1" s="1" a="1"/>
  <c r="X6" i="1" s="1"/>
  <c r="Z6" i="1" a="1"/>
  <c r="Z6" i="1" s="1"/>
  <c r="K7" i="1"/>
  <c r="L7" i="1" s="1" a="1"/>
  <c r="L7" i="1" s="1"/>
  <c r="N7" i="1" a="1"/>
  <c r="N7" i="1" s="1"/>
  <c r="W7" i="1"/>
  <c r="X7" i="1" s="1" a="1"/>
  <c r="X7" i="1" s="1"/>
  <c r="Z7" i="1" a="1"/>
  <c r="Z7" i="1" s="1"/>
  <c r="K8" i="1"/>
  <c r="L8" i="1" s="1" a="1"/>
  <c r="L8" i="1" s="1"/>
  <c r="N8" i="1" a="1"/>
  <c r="N8" i="1" s="1"/>
  <c r="W8" i="1"/>
  <c r="X8" i="1" s="1" a="1"/>
  <c r="X8" i="1" s="1"/>
  <c r="Z8" i="1" a="1"/>
  <c r="Z8" i="1" s="1"/>
  <c r="K9" i="1"/>
  <c r="L9" i="1" s="1" a="1"/>
  <c r="L9" i="1" s="1"/>
  <c r="N9" i="1" a="1"/>
  <c r="N9" i="1" s="1"/>
  <c r="W9" i="1"/>
  <c r="X9" i="1" s="1" a="1"/>
  <c r="X9" i="1" s="1"/>
  <c r="Z9" i="1" a="1"/>
  <c r="Z9" i="1" s="1"/>
  <c r="K10" i="1"/>
  <c r="L10" i="1" s="1" a="1"/>
  <c r="L10" i="1" s="1"/>
  <c r="N10" i="1" a="1"/>
  <c r="N10" i="1" s="1"/>
  <c r="W10" i="1"/>
  <c r="X10" i="1" s="1" a="1"/>
  <c r="X10" i="1" s="1"/>
  <c r="Z10" i="1" a="1"/>
  <c r="Z10" i="1" s="1"/>
  <c r="J13" i="1" a="1"/>
  <c r="J13" i="1" s="1"/>
  <c r="L13" i="1" a="1"/>
  <c r="L13" i="1" s="1"/>
  <c r="J14" i="1" a="1"/>
  <c r="J14" i="1" s="1"/>
  <c r="L14" i="1" a="1"/>
  <c r="L14" i="1" s="1"/>
  <c r="J15" i="1" a="1"/>
  <c r="J15" i="1" s="1"/>
  <c r="L15" i="1" a="1"/>
  <c r="L15" i="1" s="1"/>
  <c r="J16" i="1" a="1"/>
  <c r="J16" i="1" s="1"/>
  <c r="L16" i="1" a="1"/>
  <c r="L16" i="1" s="1"/>
  <c r="J17" i="1" a="1"/>
  <c r="J17" i="1" s="1"/>
  <c r="L17" i="1" a="1"/>
  <c r="L17" i="1" s="1"/>
  <c r="J18" i="1" a="1"/>
  <c r="J18" i="1" s="1"/>
  <c r="L18" i="1" a="1"/>
  <c r="L1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<sst xmlns="http://schemas.openxmlformats.org/spreadsheetml/2006/main" count="111" uniqueCount="51">
  <si>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</t>
  </si>
  <si>
    <t>KELAS</t>
  </si>
  <si>
    <t>NIS</t>
  </si>
  <si>
    <t>NISN</t>
  </si>
  <si>
    <t>NAMA PESERTA DIDIK</t>
  </si>
  <si>
    <t>MATA PELAJARAN</t>
  </si>
  <si>
    <t>NAMA TUTOR PENILAI</t>
  </si>
  <si>
    <t>NILAI KKM</t>
  </si>
  <si>
    <t>MODUL INISIASI</t>
  </si>
  <si>
    <t>MODUL TERMINASI</t>
  </si>
  <si>
    <t xml:space="preserve">PENILAIAN SIKAP </t>
  </si>
  <si>
    <t>NILAI PENGETAHUAN</t>
  </si>
  <si>
    <t>NILAI KETERAMPILAN</t>
  </si>
  <si>
    <t>TUGAS MODUL (TM)</t>
  </si>
  <si>
    <t>UJIAN MODUL (UM)</t>
  </si>
  <si>
    <t>NILAI MODUL (40% TM + 60% UM)</t>
  </si>
  <si>
    <t>PREDIKAT</t>
  </si>
  <si>
    <t>TUGAS PRAKTEK MODUL</t>
  </si>
  <si>
    <t>SIKAP SPIRITUAL</t>
  </si>
  <si>
    <t>SIKAP SOSIAL</t>
  </si>
  <si>
    <t>NILAI TUGAS</t>
  </si>
  <si>
    <t>PAdBP</t>
  </si>
  <si>
    <t>A</t>
  </si>
  <si>
    <t>B</t>
  </si>
  <si>
    <t>PPKn</t>
  </si>
  <si>
    <t>Haya Fathin Khoerani</t>
  </si>
  <si>
    <t>BAHASA INDONESIA</t>
  </si>
  <si>
    <t>Mola Utami Dritanti, S.Pt</t>
  </si>
  <si>
    <t>MATEMATIKA</t>
  </si>
  <si>
    <t>Novia Cahyawati, S.Pd.I</t>
  </si>
  <si>
    <t>IPA</t>
  </si>
  <si>
    <t>IPS</t>
  </si>
  <si>
    <t>Wahidah, S.Pd</t>
  </si>
  <si>
    <t>SBdP</t>
  </si>
  <si>
    <t>POdR</t>
  </si>
  <si>
    <t>RISET</t>
  </si>
  <si>
    <t>TAHSIN</t>
  </si>
  <si>
    <t>PERCAKAPAN BAHASA INGGRIS</t>
  </si>
  <si>
    <t>Wirausaha Kreatif</t>
  </si>
  <si>
    <t>A51 HST-2021 MODULAR</t>
  </si>
  <si>
    <t>Abdullah Yusuf Azzam</t>
  </si>
  <si>
    <t>Abiyyah Nibras</t>
  </si>
  <si>
    <t>Sulastri, S.Pt</t>
  </si>
  <si>
    <t>Erna Susilowati, S.Pd</t>
  </si>
  <si>
    <t>Fidyah Praguna Hayaty, S.Si</t>
  </si>
  <si>
    <t>Dhani Yulia Ramdhani, S.Or</t>
  </si>
  <si>
    <t>Ida Nur’aini Noviyanti, S.Sos., M.Pd., M.Si.</t>
  </si>
  <si>
    <t>Inka Awang Amin Taimiyah</t>
  </si>
  <si>
    <t>Ayu Damayanti</t>
  </si>
  <si>
    <t>0103200210</t>
  </si>
  <si>
    <t>MODUL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</si>
</sst>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readingOrder="1"/>
    </xf>
    <xf numFmtId="0" fontId="1" fillId="6" borderId="1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readingOrder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 readingOrder="1"/>
    </xf>
    <xf numFmtId="0" fontId="1" fillId="0" borderId="1" xfId="0" applyFont="1" applyBorder="1"/>
    <xf numFmtId="0" fontId="1" fillId="10" borderId="1" xfId="0" applyFont="1" applyFill="1" applyBorder="1" applyAlignment="1">
      <alignment horizontal="center" vertical="center" readingOrder="1"/>
    </xf>
    <xf numFmtId="0" fontId="1" fillId="11" borderId="1" xfId="0" applyFont="1" applyFill="1" applyBorder="1" applyAlignment="1">
      <alignment horizontal="center" vertical="center" readingOrder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readingOrder="1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13" borderId="1" xfId="0" applyFont="1" applyFill="1" applyBorder="1" applyAlignment="1">
      <alignment horizontal="center" vertical="center" wrapText="1" readingOrder="1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readingOrder="1"/>
    </xf>
    <xf numFmtId="0" fontId="1" fillId="10" borderId="3" xfId="0" applyFont="1" applyFill="1" applyBorder="1" applyAlignment="1">
      <alignment horizontal="center" vertical="center" readingOrder="1"/>
    </xf>
    <xf numFmtId="0" fontId="1" fillId="11" borderId="2" xfId="0" applyFont="1" applyFill="1" applyBorder="1" applyAlignment="1">
      <alignment horizontal="center" vertical="center" readingOrder="1"/>
    </xf>
    <xf numFmtId="0" fontId="1" fillId="11" borderId="3" xfId="0" applyFont="1" applyFill="1" applyBorder="1" applyAlignment="1">
      <alignment horizontal="center" vertical="center" readingOrder="1"/>
    </xf>
    <xf numFmtId="0" fontId="1" fillId="10" borderId="1" xfId="0" applyFont="1" applyFill="1" applyBorder="1" applyAlignment="1">
      <alignment horizontal="center" vertical="center" readingOrder="1"/>
    </xf>
    <xf numFmtId="0" fontId="1" fillId="11" borderId="1" xfId="0" applyFont="1" applyFill="1" applyBorder="1" applyAlignment="1">
      <alignment horizontal="center" vertical="center" readingOrder="1"/>
    </xf>
    <xf numFmtId="0" fontId="1" fillId="9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center" wrapText="1" readingOrder="1"/>
    </xf>
    <xf numFmtId="0" fontId="1" fillId="0" borderId="12" xfId="0" applyFont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left" vertical="center" wrapText="1" readingOrder="1"/>
    </xf>
    <xf numFmtId="49" fontId="1" fillId="0" borderId="11" xfId="0" applyNumberFormat="1" applyFont="1" applyBorder="1" applyAlignment="1">
      <alignment horizontal="left" vertical="center" wrapText="1" readingOrder="1"/>
    </xf>
    <xf numFmtId="49" fontId="1" fillId="0" borderId="12" xfId="0" applyNumberFormat="1" applyFont="1" applyBorder="1" applyAlignment="1">
      <alignment horizontal="left" vertical="center" wrapText="1" readingOrder="1"/>
    </xf>
    <xf numFmtId="0" fontId="1" fillId="8" borderId="10" xfId="0" applyFont="1" applyFill="1" applyBorder="1" applyAlignment="1">
      <alignment horizontal="left" vertical="center" wrapText="1" readingOrder="1"/>
    </xf>
    <xf numFmtId="0" fontId="1" fillId="8" borderId="11" xfId="0" applyFont="1" applyFill="1" applyBorder="1" applyAlignment="1">
      <alignment horizontal="left" vertical="center" wrapText="1" readingOrder="1"/>
    </xf>
    <xf numFmtId="0" fontId="1" fillId="8" borderId="12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 readingOrder="1"/>
    </xf>
    <xf numFmtId="49" fontId="1" fillId="7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D4" workbookViewId="0">
      <selection activeCell="I11" sqref="I11:J11"/>
    </sheetView>
  </sheetViews>
  <sheetFormatPr defaultColWidth="9.08984375" defaultRowHeight="14.5" x14ac:dyDescent="0.35"/>
  <cols>
    <col min="1" max="1" width="3.90625" style="1" customWidth="1"/>
    <col min="2" max="2" width="14.08984375" style="1" bestFit="1" customWidth="1"/>
    <col min="3" max="3" width="10.54296875" style="1" bestFit="1" customWidth="1"/>
    <col min="4" max="4" width="11.54296875" style="33" bestFit="1" customWidth="1"/>
    <col min="5" max="5" width="24.1796875" style="1" bestFit="1" customWidth="1"/>
    <col min="6" max="6" width="32.453125" style="1" bestFit="1" customWidth="1"/>
    <col min="7" max="7" width="36.6328125" style="1" bestFit="1" customWidth="1"/>
    <col min="8" max="8" width="12.6328125" style="1" bestFit="1" customWidth="1"/>
    <col min="9" max="9" width="14.81640625" style="1" bestFit="1" customWidth="1"/>
    <col min="10" max="10" width="12.26953125" style="1" bestFit="1" customWidth="1"/>
    <col min="11" max="11" width="14.7265625" style="1" customWidth="1"/>
    <col min="12" max="12" width="12.1796875" style="1" customWidth="1"/>
    <col min="13" max="13" width="13.26953125" style="1" customWidth="1"/>
    <col min="14" max="14" width="20.90625" style="1" customWidth="1"/>
    <col min="15" max="15" width="13.90625" style="1" bestFit="1" customWidth="1"/>
    <col min="16" max="16" width="13.26953125" style="1" bestFit="1" customWidth="1"/>
    <col min="17" max="17" width="13.6328125" style="1" bestFit="1" customWidth="1"/>
    <col min="18" max="18" width="8.81640625" style="1" bestFit="1" customWidth="1"/>
    <col min="19" max="19" width="12.81640625" style="1" customWidth="1"/>
    <col min="20" max="20" width="8.81640625" style="1" bestFit="1" customWidth="1"/>
    <col min="21" max="23" width="9.08984375" style="1" bestFit="1" customWidth="1"/>
    <col min="24" max="24" width="9.08984375" style="1"/>
    <col min="25" max="25" width="9.08984375" style="1" bestFit="1" customWidth="1"/>
    <col min="26" max="26" width="22" style="1" customWidth="1"/>
    <col min="27" max="27" width="19.81640625" style="1" bestFit="1" customWidth="1"/>
    <col min="28" max="28" width="16.36328125" style="1" bestFit="1" customWidth="1"/>
    <col min="29" max="16384" width="9.08984375" style="1"/>
  </cols>
  <sheetData>
    <row r="1" spans="1:28" x14ac:dyDescent="0.35">
      <c r="A1" s="70" t="s">
        <v>0</v>
      </c>
      <c r="B1" s="70" t="s">
        <v>1</v>
      </c>
      <c r="C1" s="70" t="s">
        <v>2</v>
      </c>
      <c r="D1" s="77" t="s">
        <v>3</v>
      </c>
      <c r="E1" s="70" t="s">
        <v>4</v>
      </c>
      <c r="F1" s="70" t="s">
        <v>5</v>
      </c>
      <c r="G1" s="70" t="s">
        <v>6</v>
      </c>
      <c r="H1" s="71" t="s">
        <v>7</v>
      </c>
      <c r="I1" s="72" t="s">
        <v>8</v>
      </c>
      <c r="J1" s="72"/>
      <c r="K1" s="72"/>
      <c r="L1" s="72"/>
      <c r="M1" s="72"/>
      <c r="N1" s="72"/>
      <c r="O1" s="72" t="s">
        <v>50</v>
      </c>
      <c r="P1" s="72"/>
      <c r="Q1" s="72"/>
      <c r="R1" s="72"/>
      <c r="S1" s="72"/>
      <c r="T1" s="72"/>
      <c r="U1" s="72" t="s">
        <v>9</v>
      </c>
      <c r="V1" s="72"/>
      <c r="W1" s="72"/>
      <c r="X1" s="72"/>
      <c r="Y1" s="72"/>
      <c r="Z1" s="72"/>
      <c r="AA1" s="73" t="s">
        <v>10</v>
      </c>
      <c r="AB1" s="73"/>
    </row>
    <row r="2" spans="1:28" x14ac:dyDescent="0.35">
      <c r="A2" s="70"/>
      <c r="B2" s="70"/>
      <c r="C2" s="70"/>
      <c r="D2" s="77"/>
      <c r="E2" s="70"/>
      <c r="F2" s="70"/>
      <c r="G2" s="70"/>
      <c r="H2" s="71"/>
      <c r="I2" s="75" t="s">
        <v>11</v>
      </c>
      <c r="J2" s="75"/>
      <c r="K2" s="75"/>
      <c r="L2" s="75"/>
      <c r="M2" s="75" t="s">
        <v>12</v>
      </c>
      <c r="N2" s="75"/>
      <c r="O2" s="74" t="s">
        <v>11</v>
      </c>
      <c r="P2" s="74"/>
      <c r="Q2" s="74"/>
      <c r="R2" s="74"/>
      <c r="S2" s="74" t="s">
        <v>12</v>
      </c>
      <c r="T2" s="74"/>
      <c r="U2" s="76" t="s">
        <v>11</v>
      </c>
      <c r="V2" s="76"/>
      <c r="W2" s="76"/>
      <c r="X2" s="76"/>
      <c r="Y2" s="76" t="s">
        <v>12</v>
      </c>
      <c r="Z2" s="76"/>
      <c r="AA2" s="73"/>
      <c r="AB2" s="73"/>
    </row>
    <row r="3" spans="1:28" ht="72.5" x14ac:dyDescent="0.35">
      <c r="A3" s="70"/>
      <c r="B3" s="70"/>
      <c r="C3" s="70"/>
      <c r="D3" s="77"/>
      <c r="E3" s="70"/>
      <c r="F3" s="70"/>
      <c r="G3" s="70"/>
      <c r="H3" s="71"/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16</v>
      </c>
      <c r="O3" s="34" t="s">
        <v>13</v>
      </c>
      <c r="P3" s="34" t="s">
        <v>14</v>
      </c>
      <c r="Q3" s="34" t="s">
        <v>15</v>
      </c>
      <c r="R3" s="34" t="s">
        <v>16</v>
      </c>
      <c r="S3" s="34" t="s">
        <v>17</v>
      </c>
      <c r="T3" s="34" t="s">
        <v>16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16</v>
      </c>
      <c r="AA3" s="4" t="s">
        <v>18</v>
      </c>
      <c r="AB3" s="4" t="s">
        <v>19</v>
      </c>
    </row>
    <row r="4" spans="1:28" x14ac:dyDescent="0.35">
      <c r="A4" s="26"/>
      <c r="B4" s="26"/>
      <c r="C4" s="7"/>
      <c r="D4" s="31"/>
      <c r="E4" s="7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28" x14ac:dyDescent="0.35">
      <c r="A5" s="66">
        <v>1</v>
      </c>
      <c r="B5" s="67" t="s">
        <v>39</v>
      </c>
      <c r="C5" s="68">
        <v>201903001</v>
      </c>
      <c r="D5" s="69">
        <v>2119995424</v>
      </c>
      <c r="E5" s="68" t="s">
        <v>40</v>
      </c>
      <c r="F5" s="8" t="s">
        <v>21</v>
      </c>
      <c r="G5" s="9" t="s">
        <v>42</v>
      </c>
      <c r="H5" s="27">
        <v>70</v>
      </c>
      <c r="I5" s="11">
        <v>96</v>
      </c>
      <c r="J5" s="11">
        <v>83</v>
      </c>
      <c r="K5" s="12">
        <f t="shared" ref="K5:K10" si="0">(0.4*I5+0.6*J5)</f>
        <v>88.2</v>
      </c>
      <c r="L5" s="4" t="str" cm="1">
        <f t="array" ref="L5">_xlfn.IFS(K5&gt;89,"A",K5&gt;79,"B",K5&gt;69,"C",K5&lt;70,"D")</f>
        <v>B</v>
      </c>
      <c r="M5" s="11">
        <v>96</v>
      </c>
      <c r="N5" s="4" t="str" cm="1">
        <f t="array" ref="N5">_xlfn.IFS(M5&gt;89,"A",M5&gt;79,"B",M5&gt;69,"C",M5&lt;70,"D")</f>
        <v>A</v>
      </c>
      <c r="O5" s="37">
        <v>85</v>
      </c>
      <c r="P5" s="37">
        <v>100</v>
      </c>
      <c r="Q5" s="37">
        <f t="shared" ref="Q5:Q10" si="1">(0.4*O5+0.6*P5)</f>
        <v>94</v>
      </c>
      <c r="R5" s="35" t="str" cm="1">
        <f t="array" ref="R5">_xlfn.IFS(Q5&gt;89,"A",Q5&gt;79,"B",Q5&gt;69,"C",Q5&lt;70,"D")</f>
        <v>A</v>
      </c>
      <c r="S5" s="37">
        <v>85</v>
      </c>
      <c r="T5" s="35" t="str" cm="1">
        <f t="array" ref="T5">_xlfn.IFS(S5&gt;89,"A",S5&gt;79,"B",S5&gt;69,"C",S5&lt;70,"D")</f>
        <v>B</v>
      </c>
      <c r="U5" s="13">
        <v>85</v>
      </c>
      <c r="V5" s="13">
        <v>100</v>
      </c>
      <c r="W5" s="13">
        <f t="shared" ref="W5:W10" si="2">(0.4*U5+0.6*V5)</f>
        <v>94</v>
      </c>
      <c r="X5" s="14" t="str" cm="1">
        <f t="array" ref="X5">_xlfn.IFS(W5&gt;89,"A",W5&gt;79,"B",W5&gt;69,"C",W5&lt;70,"D")</f>
        <v>A</v>
      </c>
      <c r="Y5" s="13">
        <v>85</v>
      </c>
      <c r="Z5" s="14" t="str" cm="1">
        <f t="array" ref="Z5">_xlfn.IFS(Y5&gt;89,"A",Y5&gt;79,"B",Y5&gt;69,"C",Y5&lt;70,"D")</f>
        <v>B</v>
      </c>
      <c r="AA5" s="36" t="s">
        <v>22</v>
      </c>
      <c r="AB5" s="36" t="s">
        <v>23</v>
      </c>
    </row>
    <row r="6" spans="1:28" x14ac:dyDescent="0.35">
      <c r="A6" s="66"/>
      <c r="B6" s="67"/>
      <c r="C6" s="68"/>
      <c r="D6" s="69"/>
      <c r="E6" s="68"/>
      <c r="F6" s="8" t="s">
        <v>24</v>
      </c>
      <c r="G6" s="9" t="s">
        <v>25</v>
      </c>
      <c r="H6" s="27">
        <v>70</v>
      </c>
      <c r="I6" s="11">
        <v>86</v>
      </c>
      <c r="J6" s="11">
        <v>75</v>
      </c>
      <c r="K6" s="12">
        <f t="shared" si="0"/>
        <v>79.400000000000006</v>
      </c>
      <c r="L6" s="4" t="str" cm="1">
        <f t="array" ref="L6">_xlfn.IFS(K6&gt;89,"A",K6&gt;79,"B",K6&gt;69,"C",K6&lt;70,"D")</f>
        <v>B</v>
      </c>
      <c r="M6" s="11">
        <v>86</v>
      </c>
      <c r="N6" s="4" t="str" cm="1">
        <f t="array" ref="N6">_xlfn.IFS(M6&gt;89,"A",M6&gt;79,"B",M6&gt;69,"C",M6&lt;70,"D")</f>
        <v>B</v>
      </c>
      <c r="O6" s="37">
        <v>93</v>
      </c>
      <c r="P6" s="37">
        <v>100</v>
      </c>
      <c r="Q6" s="37">
        <f t="shared" si="1"/>
        <v>97.2</v>
      </c>
      <c r="R6" s="35" t="str" cm="1">
        <f t="array" ref="R6">_xlfn.IFS(Q6&gt;89,"A",Q6&gt;79,"B",Q6&gt;69,"C",Q6&lt;70,"D")</f>
        <v>A</v>
      </c>
      <c r="S6" s="37">
        <v>93</v>
      </c>
      <c r="T6" s="35" t="str" cm="1">
        <f t="array" ref="T6">_xlfn.IFS(S6&gt;89,"A",S6&gt;79,"B",S6&gt;69,"C",S6&lt;70,"D")</f>
        <v>A</v>
      </c>
      <c r="U6" s="13">
        <v>93</v>
      </c>
      <c r="V6" s="13">
        <v>100</v>
      </c>
      <c r="W6" s="13">
        <f t="shared" si="2"/>
        <v>97.2</v>
      </c>
      <c r="X6" s="14" t="str" cm="1">
        <f t="array" ref="X6">_xlfn.IFS(W6&gt;89,"A",W6&gt;79,"B",W6&gt;69,"C",W6&lt;70,"D")</f>
        <v>A</v>
      </c>
      <c r="Y6" s="13">
        <v>93</v>
      </c>
      <c r="Z6" s="14" t="str" cm="1">
        <f t="array" ref="Z6">_xlfn.IFS(Y6&gt;89,"A",Y6&gt;79,"B",Y6&gt;69,"C",Y6&lt;70,"D")</f>
        <v>A</v>
      </c>
      <c r="AA6" s="36" t="s">
        <v>22</v>
      </c>
      <c r="AB6" s="36" t="s">
        <v>22</v>
      </c>
    </row>
    <row r="7" spans="1:28" x14ac:dyDescent="0.35">
      <c r="A7" s="66"/>
      <c r="B7" s="67"/>
      <c r="C7" s="68"/>
      <c r="D7" s="69"/>
      <c r="E7" s="68"/>
      <c r="F7" s="8" t="s">
        <v>26</v>
      </c>
      <c r="G7" s="9" t="s">
        <v>27</v>
      </c>
      <c r="H7" s="10">
        <v>70</v>
      </c>
      <c r="I7" s="11">
        <v>70</v>
      </c>
      <c r="J7" s="11">
        <v>70</v>
      </c>
      <c r="K7" s="12">
        <f t="shared" si="0"/>
        <v>70</v>
      </c>
      <c r="L7" s="4" t="str" cm="1">
        <f t="array" ref="L7">_xlfn.IFS(K7&gt;89,"A",K7&gt;79,"B",K7&gt;69,"C",K7&lt;70,"D")</f>
        <v>C</v>
      </c>
      <c r="M7" s="12">
        <v>70</v>
      </c>
      <c r="N7" s="4" t="str" cm="1">
        <f t="array" ref="N7">_xlfn.IFS(M7&gt;89,"A",M7&gt;79,"B",M7&gt;69,"C",M7&lt;70,"D")</f>
        <v>C</v>
      </c>
      <c r="O7" s="37">
        <v>90</v>
      </c>
      <c r="P7" s="37">
        <v>82</v>
      </c>
      <c r="Q7" s="37">
        <f t="shared" si="1"/>
        <v>85.199999999999989</v>
      </c>
      <c r="R7" s="35" t="str" cm="1">
        <f t="array" ref="R7">_xlfn.IFS(Q7&gt;89,"A",Q7&gt;79,"B",Q7&gt;69,"C",Q7&lt;70,"D")</f>
        <v>B</v>
      </c>
      <c r="S7" s="37">
        <v>92</v>
      </c>
      <c r="T7" s="35" t="str" cm="1">
        <f t="array" ref="T7">_xlfn.IFS(S7&gt;89,"A",S7&gt;79,"B",S7&gt;69,"C",S7&lt;70,"D")</f>
        <v>A</v>
      </c>
      <c r="U7" s="13">
        <v>90</v>
      </c>
      <c r="V7" s="13">
        <v>82</v>
      </c>
      <c r="W7" s="13">
        <f t="shared" si="2"/>
        <v>85.199999999999989</v>
      </c>
      <c r="X7" s="14" t="str" cm="1">
        <f t="array" ref="X7">_xlfn.IFS(W7&gt;89,"A",W7&gt;79,"B",W7&gt;69,"C",W7&lt;70,"D")</f>
        <v>B</v>
      </c>
      <c r="Y7" s="13">
        <v>92</v>
      </c>
      <c r="Z7" s="14" t="str" cm="1">
        <f t="array" ref="Z7">_xlfn.IFS(Y7&gt;89,"A",Y7&gt;79,"B",Y7&gt;69,"C",Y7&lt;70,"D")</f>
        <v>A</v>
      </c>
      <c r="AA7" s="36"/>
      <c r="AB7" s="36"/>
    </row>
    <row r="8" spans="1:28" x14ac:dyDescent="0.35">
      <c r="A8" s="66"/>
      <c r="B8" s="67"/>
      <c r="C8" s="68"/>
      <c r="D8" s="69"/>
      <c r="E8" s="68"/>
      <c r="F8" s="8" t="s">
        <v>28</v>
      </c>
      <c r="G8" s="9" t="s">
        <v>29</v>
      </c>
      <c r="H8" s="10">
        <v>70</v>
      </c>
      <c r="I8" s="11">
        <v>88</v>
      </c>
      <c r="J8" s="11">
        <v>98</v>
      </c>
      <c r="K8" s="12">
        <f t="shared" si="0"/>
        <v>94</v>
      </c>
      <c r="L8" s="4" t="str" cm="1">
        <f t="array" ref="L8">_xlfn.IFS(K8&gt;89,"A",K8&gt;79,"B",K8&gt;69,"C",K8&lt;70,"D")</f>
        <v>A</v>
      </c>
      <c r="M8" s="11">
        <v>88</v>
      </c>
      <c r="N8" s="4" t="str" cm="1">
        <f t="array" ref="N8">_xlfn.IFS(M8&gt;89,"A",M8&gt;79,"B",M8&gt;69,"C",M8&lt;70,"D")</f>
        <v>B</v>
      </c>
      <c r="O8" s="37">
        <v>90</v>
      </c>
      <c r="P8" s="37">
        <v>96</v>
      </c>
      <c r="Q8" s="37">
        <f t="shared" si="1"/>
        <v>93.6</v>
      </c>
      <c r="R8" s="35" t="str" cm="1">
        <f t="array" ref="R8">_xlfn.IFS(Q8&gt;89,"A",Q8&gt;79,"B",Q8&gt;69,"C",Q8&lt;70,"D")</f>
        <v>A</v>
      </c>
      <c r="S8" s="37">
        <v>80</v>
      </c>
      <c r="T8" s="35" t="str" cm="1">
        <f t="array" ref="T8">_xlfn.IFS(S8&gt;89,"A",S8&gt;79,"B",S8&gt;69,"C",S8&lt;70,"D")</f>
        <v>B</v>
      </c>
      <c r="U8" s="13">
        <v>90</v>
      </c>
      <c r="V8" s="13">
        <v>96</v>
      </c>
      <c r="W8" s="13">
        <f t="shared" si="2"/>
        <v>93.6</v>
      </c>
      <c r="X8" s="14" t="str" cm="1">
        <f t="array" ref="X8">_xlfn.IFS(W8&gt;89,"A",W8&gt;79,"B",W8&gt;69,"C",W8&lt;70,"D")</f>
        <v>A</v>
      </c>
      <c r="Y8" s="13">
        <v>80</v>
      </c>
      <c r="Z8" s="14" t="str" cm="1">
        <f t="array" ref="Z8">_xlfn.IFS(Y8&gt;89,"A",Y8&gt;79,"B",Y8&gt;69,"C",Y8&lt;70,"D")</f>
        <v>B</v>
      </c>
      <c r="AA8" s="36"/>
      <c r="AB8" s="36"/>
    </row>
    <row r="9" spans="1:28" x14ac:dyDescent="0.35">
      <c r="A9" s="66"/>
      <c r="B9" s="67"/>
      <c r="C9" s="68"/>
      <c r="D9" s="69"/>
      <c r="E9" s="68"/>
      <c r="F9" s="8" t="s">
        <v>30</v>
      </c>
      <c r="G9" s="15" t="s">
        <v>43</v>
      </c>
      <c r="H9" s="10">
        <v>70</v>
      </c>
      <c r="I9" s="11">
        <v>81</v>
      </c>
      <c r="J9" s="11">
        <v>70</v>
      </c>
      <c r="K9" s="12">
        <f t="shared" si="0"/>
        <v>74.400000000000006</v>
      </c>
      <c r="L9" s="4" t="str" cm="1">
        <f t="array" ref="L9">_xlfn.IFS(K9&gt;89,"A",K9&gt;79,"B",K9&gt;69,"C",K9&lt;70,"D")</f>
        <v>C</v>
      </c>
      <c r="M9" s="11">
        <v>81</v>
      </c>
      <c r="N9" s="4" t="str" cm="1">
        <f t="array" ref="N9">_xlfn.IFS(M9&gt;89,"A",M9&gt;79,"B",M9&gt;69,"C",M9&lt;70,"D")</f>
        <v>B</v>
      </c>
      <c r="O9" s="37">
        <v>95</v>
      </c>
      <c r="P9" s="37">
        <v>100</v>
      </c>
      <c r="Q9" s="37">
        <f t="shared" si="1"/>
        <v>98</v>
      </c>
      <c r="R9" s="35" t="str" cm="1">
        <f t="array" ref="R9">_xlfn.IFS(Q9&gt;89,"A",Q9&gt;79,"B",Q9&gt;69,"C",Q9&lt;70,"D")</f>
        <v>A</v>
      </c>
      <c r="S9" s="37">
        <v>95</v>
      </c>
      <c r="T9" s="35" t="str" cm="1">
        <f t="array" ref="T9">_xlfn.IFS(S9&gt;89,"A",S9&gt;79,"B",S9&gt;69,"C",S9&lt;70,"D")</f>
        <v>A</v>
      </c>
      <c r="U9" s="13">
        <v>95</v>
      </c>
      <c r="V9" s="13">
        <v>100</v>
      </c>
      <c r="W9" s="13">
        <f t="shared" si="2"/>
        <v>98</v>
      </c>
      <c r="X9" s="14" t="str" cm="1">
        <f t="array" ref="X9">_xlfn.IFS(W9&gt;89,"A",W9&gt;79,"B",W9&gt;69,"C",W9&lt;70,"D")</f>
        <v>A</v>
      </c>
      <c r="Y9" s="13">
        <v>95</v>
      </c>
      <c r="Z9" s="14" t="str" cm="1">
        <f t="array" ref="Z9">_xlfn.IFS(Y9&gt;89,"A",Y9&gt;79,"B",Y9&gt;69,"C",Y9&lt;70,"D")</f>
        <v>A</v>
      </c>
      <c r="AA9" s="36"/>
      <c r="AB9" s="36"/>
    </row>
    <row r="10" spans="1:28" x14ac:dyDescent="0.35">
      <c r="A10" s="66"/>
      <c r="B10" s="67"/>
      <c r="C10" s="68"/>
      <c r="D10" s="69"/>
      <c r="E10" s="68"/>
      <c r="F10" s="8" t="s">
        <v>31</v>
      </c>
      <c r="G10" s="15" t="s">
        <v>32</v>
      </c>
      <c r="H10" s="10">
        <v>70</v>
      </c>
      <c r="I10" s="11">
        <v>60</v>
      </c>
      <c r="J10" s="11">
        <v>60</v>
      </c>
      <c r="K10" s="12">
        <f t="shared" si="0"/>
        <v>60</v>
      </c>
      <c r="L10" s="4" t="str" cm="1">
        <f t="array" ref="L10">_xlfn.IFS(K10&gt;89,"A",K10&gt;79,"B",K10&gt;69,"C",K10&lt;70,"D")</f>
        <v>D</v>
      </c>
      <c r="M10" s="12">
        <v>83</v>
      </c>
      <c r="N10" s="4" t="str" cm="1">
        <f t="array" ref="N10">_xlfn.IFS(M10&gt;89,"A",M10&gt;79,"B",M10&gt;69,"C",M10&lt;70,"D")</f>
        <v>B</v>
      </c>
      <c r="O10" s="37">
        <v>98</v>
      </c>
      <c r="P10" s="37">
        <v>100</v>
      </c>
      <c r="Q10" s="37">
        <f t="shared" si="1"/>
        <v>99.2</v>
      </c>
      <c r="R10" s="35" t="str" cm="1">
        <f t="array" ref="R10">_xlfn.IFS(Q10&gt;89,"A",Q10&gt;79,"B",Q10&gt;69,"C",Q10&lt;70,"D")</f>
        <v>A</v>
      </c>
      <c r="S10" s="37">
        <v>98</v>
      </c>
      <c r="T10" s="35" t="str" cm="1">
        <f t="array" ref="T10">_xlfn.IFS(S10&gt;89,"A",S10&gt;79,"B",S10&gt;69,"C",S10&lt;70,"D")</f>
        <v>A</v>
      </c>
      <c r="U10" s="13">
        <v>98</v>
      </c>
      <c r="V10" s="13">
        <v>100</v>
      </c>
      <c r="W10" s="13">
        <f t="shared" si="2"/>
        <v>99.2</v>
      </c>
      <c r="X10" s="14" t="str" cm="1">
        <f t="array" ref="X10">_xlfn.IFS(W10&gt;89,"A",W10&gt;79,"B",W10&gt;69,"C",W10&lt;70,"D")</f>
        <v>A</v>
      </c>
      <c r="Y10" s="13">
        <v>98</v>
      </c>
      <c r="Z10" s="14" t="str" cm="1">
        <f t="array" ref="Z10">_xlfn.IFS(Y10&gt;89,"A",Y10&gt;79,"B",Y10&gt;69,"C",Y10&lt;70,"D")</f>
        <v>A</v>
      </c>
      <c r="AA10" s="36"/>
      <c r="AB10" s="36"/>
    </row>
    <row r="11" spans="1:28" x14ac:dyDescent="0.35">
      <c r="A11" s="66"/>
      <c r="B11" s="67"/>
      <c r="C11" s="68"/>
      <c r="D11" s="69"/>
      <c r="E11" s="68"/>
      <c r="F11" s="50"/>
      <c r="G11" s="50"/>
      <c r="H11" s="50"/>
      <c r="I11" s="48" t="s">
        <v>11</v>
      </c>
      <c r="J11" s="48"/>
      <c r="K11" s="49" t="s">
        <v>12</v>
      </c>
      <c r="L11" s="4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x14ac:dyDescent="0.35">
      <c r="A12" s="66"/>
      <c r="B12" s="67"/>
      <c r="C12" s="68"/>
      <c r="D12" s="69"/>
      <c r="E12" s="68"/>
      <c r="F12" s="50"/>
      <c r="G12" s="50"/>
      <c r="H12" s="50"/>
      <c r="I12" s="17" t="s">
        <v>20</v>
      </c>
      <c r="J12" s="17" t="s">
        <v>16</v>
      </c>
      <c r="K12" s="18" t="s">
        <v>20</v>
      </c>
      <c r="L12" s="18" t="s">
        <v>16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x14ac:dyDescent="0.35">
      <c r="A13" s="66"/>
      <c r="B13" s="67"/>
      <c r="C13" s="68"/>
      <c r="D13" s="69"/>
      <c r="E13" s="68"/>
      <c r="F13" s="8" t="s">
        <v>33</v>
      </c>
      <c r="G13" s="15" t="s">
        <v>48</v>
      </c>
      <c r="H13" s="10">
        <v>70</v>
      </c>
      <c r="I13" s="19">
        <v>95</v>
      </c>
      <c r="J13" s="20" t="str" cm="1">
        <f t="array" ref="J13">_xlfn.IFS(I13&gt;89,"A",I13&gt;79,"B",I13&gt;69,"C",I13&lt;70,"D")</f>
        <v>A</v>
      </c>
      <c r="K13" s="21">
        <v>95</v>
      </c>
      <c r="L13" s="22" t="str" cm="1">
        <f t="array" ref="L13">_xlfn.IFS(K13&gt;89,"A",K13&gt;79,"B",K13&gt;69,"C",K13&lt;70,"D")</f>
        <v>A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x14ac:dyDescent="0.35">
      <c r="A14" s="66"/>
      <c r="B14" s="67"/>
      <c r="C14" s="68"/>
      <c r="D14" s="69"/>
      <c r="E14" s="68"/>
      <c r="F14" s="8" t="s">
        <v>34</v>
      </c>
      <c r="G14" s="15" t="s">
        <v>45</v>
      </c>
      <c r="H14" s="10">
        <v>70</v>
      </c>
      <c r="I14" s="19">
        <v>95</v>
      </c>
      <c r="J14" s="20" t="str" cm="1">
        <f t="array" ref="J14">_xlfn.IFS(I14&gt;89,"A",I14&gt;79,"B",I14&gt;69,"C",I14&lt;70,"D")</f>
        <v>A</v>
      </c>
      <c r="K14" s="21">
        <v>94</v>
      </c>
      <c r="L14" s="22" t="str" cm="1">
        <f t="array" ref="L14">_xlfn.IFS(K14&gt;89,"A",K14&gt;79,"B",K14&gt;69,"C",K14&lt;70,"D")</f>
        <v>A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x14ac:dyDescent="0.35">
      <c r="A15" s="66"/>
      <c r="B15" s="67"/>
      <c r="C15" s="68"/>
      <c r="D15" s="69"/>
      <c r="E15" s="68"/>
      <c r="F15" s="8" t="s">
        <v>35</v>
      </c>
      <c r="G15" s="9" t="s">
        <v>32</v>
      </c>
      <c r="H15" s="10">
        <v>70</v>
      </c>
      <c r="I15" s="19">
        <v>90</v>
      </c>
      <c r="J15" s="20" t="str" cm="1">
        <f t="array" ref="J15">_xlfn.IFS(I15&gt;89,"A",I15&gt;79,"B",I15&gt;69,"C",I15&lt;70,"D")</f>
        <v>A</v>
      </c>
      <c r="K15" s="21">
        <v>90</v>
      </c>
      <c r="L15" s="22" t="str" cm="1">
        <f t="array" ref="L15">_xlfn.IFS(K15&gt;89,"A",K15&gt;79,"B",K15&gt;69,"C",K15&lt;70,"D")</f>
        <v>A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x14ac:dyDescent="0.35">
      <c r="A16" s="66"/>
      <c r="B16" s="67"/>
      <c r="C16" s="68"/>
      <c r="D16" s="69"/>
      <c r="E16" s="68"/>
      <c r="F16" s="8" t="s">
        <v>38</v>
      </c>
      <c r="G16" s="9" t="s">
        <v>46</v>
      </c>
      <c r="H16" s="10">
        <v>70</v>
      </c>
      <c r="I16" s="19">
        <v>90</v>
      </c>
      <c r="J16" s="20" t="str" cm="1">
        <f t="array" ref="J16">_xlfn.IFS(I16&gt;89,"A",I16&gt;79,"B",I16&gt;69,"C",I16&lt;70,"D")</f>
        <v>A</v>
      </c>
      <c r="K16" s="21">
        <v>90</v>
      </c>
      <c r="L16" s="22" t="str" cm="1">
        <f t="array" ref="L16">_xlfn.IFS(K16&gt;89,"A",K16&gt;79,"B",K16&gt;69,"C",K16&lt;70,"D")</f>
        <v>A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x14ac:dyDescent="0.35">
      <c r="A17" s="66"/>
      <c r="B17" s="67"/>
      <c r="C17" s="68"/>
      <c r="D17" s="69"/>
      <c r="E17" s="68"/>
      <c r="F17" s="8" t="s">
        <v>36</v>
      </c>
      <c r="G17" s="9" t="s">
        <v>47</v>
      </c>
      <c r="H17" s="10">
        <v>70</v>
      </c>
      <c r="I17" s="19">
        <v>85</v>
      </c>
      <c r="J17" s="20" t="str" cm="1">
        <f t="array" ref="J17">_xlfn.IFS(I17&gt;89,"A",I17&gt;79,"B",I17&gt;69,"C",I17&lt;70,"D")</f>
        <v>B</v>
      </c>
      <c r="K17" s="21">
        <v>85</v>
      </c>
      <c r="L17" s="22" t="str" cm="1">
        <f t="array" ref="L17">_xlfn.IFS(K17&gt;89,"A",K17&gt;79,"B",K17&gt;69,"C",K17&lt;70,"D")</f>
        <v>B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x14ac:dyDescent="0.35">
      <c r="A18" s="66"/>
      <c r="B18" s="67"/>
      <c r="C18" s="68"/>
      <c r="D18" s="69"/>
      <c r="E18" s="68"/>
      <c r="F18" s="8" t="s">
        <v>37</v>
      </c>
      <c r="G18" s="15" t="s">
        <v>44</v>
      </c>
      <c r="H18" s="10">
        <v>70</v>
      </c>
      <c r="I18" s="19">
        <v>85</v>
      </c>
      <c r="J18" s="20" t="str" cm="1">
        <f t="array" ref="J18">_xlfn.IFS(I18&gt;89,"A",I18&gt;79,"B",I18&gt;69,"C",I18&lt;70,"D")</f>
        <v>B</v>
      </c>
      <c r="K18" s="21">
        <v>85</v>
      </c>
      <c r="L18" s="22" t="str" cm="1">
        <f t="array" ref="L18">_xlfn.IFS(K18&gt;89,"A",K18&gt;79,"B",K18&gt;69,"C",K18&lt;70,"D")</f>
        <v>B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x14ac:dyDescent="0.35">
      <c r="A19" s="28"/>
      <c r="B19" s="29"/>
      <c r="C19" s="28"/>
      <c r="D19" s="32"/>
      <c r="E19" s="30"/>
      <c r="F19" s="23"/>
      <c r="G19" s="23"/>
      <c r="H19" s="23"/>
      <c r="I19" s="24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x14ac:dyDescent="0.35">
      <c r="A20" s="51">
        <v>2</v>
      </c>
      <c r="B20" s="54" t="s">
        <v>39</v>
      </c>
      <c r="C20" s="57">
        <v>202004107</v>
      </c>
      <c r="D20" s="60" t="s">
        <v>49</v>
      </c>
      <c r="E20" s="63" t="s">
        <v>41</v>
      </c>
      <c r="F20" s="8" t="s">
        <v>21</v>
      </c>
      <c r="G20" s="9" t="s">
        <v>42</v>
      </c>
      <c r="H20" s="10">
        <v>70</v>
      </c>
      <c r="I20" s="11">
        <v>98</v>
      </c>
      <c r="J20" s="11">
        <v>96</v>
      </c>
      <c r="K20" s="12">
        <f t="shared" ref="K20:K25" si="3">(0.4*I20+0.6*J20)</f>
        <v>96.8</v>
      </c>
      <c r="L20" s="4" t="str" cm="1">
        <f t="array" ref="L20">_xlfn.IFS(K20&gt;89,"A",K20&gt;79,"B",K20&gt;69,"C",K20&lt;70,"D")</f>
        <v>A</v>
      </c>
      <c r="M20" s="12">
        <v>95</v>
      </c>
      <c r="N20" s="4" t="str" cm="1">
        <f t="array" ref="N20">_xlfn.IFS(M20&gt;89,"A",M20&gt;79,"B",M20&gt;69,"C",M20&lt;70,"D")</f>
        <v>A</v>
      </c>
      <c r="O20" s="37">
        <v>85</v>
      </c>
      <c r="P20" s="37">
        <v>100</v>
      </c>
      <c r="Q20" s="37">
        <f t="shared" ref="Q20:Q25" si="4">(0.4*O20+0.6*P20)</f>
        <v>94</v>
      </c>
      <c r="R20" s="35" t="str" cm="1">
        <f t="array" ref="R20">_xlfn.IFS(Q20&gt;89,"A",Q20&gt;79,"B",Q20&gt;69,"C",Q20&lt;70,"D")</f>
        <v>A</v>
      </c>
      <c r="S20" s="37">
        <v>85</v>
      </c>
      <c r="T20" s="35" t="str" cm="1">
        <f t="array" ref="T20">_xlfn.IFS(S20&gt;89,"A",S20&gt;79,"B",S20&gt;69,"C",S20&lt;70,"D")</f>
        <v>B</v>
      </c>
      <c r="U20" s="13">
        <v>85</v>
      </c>
      <c r="V20" s="13">
        <v>78</v>
      </c>
      <c r="W20" s="13">
        <f t="shared" ref="W20:W25" si="5">(0.4*U20+0.6*V20)</f>
        <v>80.8</v>
      </c>
      <c r="X20" s="14" t="str" cm="1">
        <f t="array" ref="X20">_xlfn.IFS(W20&gt;89,"A",W20&gt;79,"B",W20&gt;69,"C",W20&lt;70,"D")</f>
        <v>B</v>
      </c>
      <c r="Y20" s="13">
        <v>82</v>
      </c>
      <c r="Z20" s="14" t="str" cm="1">
        <f t="array" ref="Z20">_xlfn.IFS(Y20&gt;89,"A",Y20&gt;79,"B",Y20&gt;69,"C",Y20&lt;70,"D")</f>
        <v>B</v>
      </c>
      <c r="AA20" s="36" t="s">
        <v>22</v>
      </c>
      <c r="AB20" s="36" t="s">
        <v>22</v>
      </c>
    </row>
    <row r="21" spans="1:28" x14ac:dyDescent="0.35">
      <c r="A21" s="52"/>
      <c r="B21" s="55"/>
      <c r="C21" s="58"/>
      <c r="D21" s="61"/>
      <c r="E21" s="64"/>
      <c r="F21" s="8" t="s">
        <v>24</v>
      </c>
      <c r="G21" s="9" t="s">
        <v>25</v>
      </c>
      <c r="H21" s="10">
        <v>70</v>
      </c>
      <c r="I21" s="11">
        <v>95</v>
      </c>
      <c r="J21" s="11">
        <v>94</v>
      </c>
      <c r="K21" s="12">
        <f t="shared" si="3"/>
        <v>94.4</v>
      </c>
      <c r="L21" s="4" t="str" cm="1">
        <f t="array" ref="L21">_xlfn.IFS(K21&gt;89,"A",K21&gt;79,"B",K21&gt;69,"C",K21&lt;70,"D")</f>
        <v>A</v>
      </c>
      <c r="M21" s="12">
        <v>90</v>
      </c>
      <c r="N21" s="4" t="str" cm="1">
        <f t="array" ref="N21">_xlfn.IFS(M21&gt;89,"A",M21&gt;79,"B",M21&gt;69,"C",M21&lt;70,"D")</f>
        <v>A</v>
      </c>
      <c r="O21" s="37">
        <v>93</v>
      </c>
      <c r="P21" s="37">
        <v>100</v>
      </c>
      <c r="Q21" s="37">
        <f t="shared" si="4"/>
        <v>97.2</v>
      </c>
      <c r="R21" s="35" t="str" cm="1">
        <f t="array" ref="R21">_xlfn.IFS(Q21&gt;89,"A",Q21&gt;79,"B",Q21&gt;69,"C",Q21&lt;70,"D")</f>
        <v>A</v>
      </c>
      <c r="S21" s="37">
        <v>93</v>
      </c>
      <c r="T21" s="35" t="str" cm="1">
        <f t="array" ref="T21">_xlfn.IFS(S21&gt;89,"A",S21&gt;79,"B",S21&gt;69,"C",S21&lt;70,"D")</f>
        <v>A</v>
      </c>
      <c r="U21" s="13">
        <v>90</v>
      </c>
      <c r="V21" s="13">
        <v>98</v>
      </c>
      <c r="W21" s="13">
        <f t="shared" si="5"/>
        <v>94.8</v>
      </c>
      <c r="X21" s="14" t="str" cm="1">
        <f t="array" ref="X21">_xlfn.IFS(W21&gt;89,"A",W21&gt;79,"B",W21&gt;69,"C",W21&lt;70,"D")</f>
        <v>A</v>
      </c>
      <c r="Y21" s="13">
        <v>93</v>
      </c>
      <c r="Z21" s="14" t="str" cm="1">
        <f t="array" ref="Z21">_xlfn.IFS(Y21&gt;89,"A",Y21&gt;79,"B",Y21&gt;69,"C",Y21&lt;70,"D")</f>
        <v>A</v>
      </c>
      <c r="AA21" s="36" t="s">
        <v>22</v>
      </c>
      <c r="AB21" s="36" t="s">
        <v>22</v>
      </c>
    </row>
    <row r="22" spans="1:28" x14ac:dyDescent="0.35">
      <c r="A22" s="52"/>
      <c r="B22" s="55"/>
      <c r="C22" s="58"/>
      <c r="D22" s="61"/>
      <c r="E22" s="64"/>
      <c r="F22" s="8" t="s">
        <v>26</v>
      </c>
      <c r="G22" s="9" t="s">
        <v>27</v>
      </c>
      <c r="H22" s="10">
        <v>70</v>
      </c>
      <c r="I22" s="11">
        <v>90</v>
      </c>
      <c r="J22" s="11">
        <v>70</v>
      </c>
      <c r="K22" s="12">
        <f t="shared" si="3"/>
        <v>78</v>
      </c>
      <c r="L22" s="4" t="str" cm="1">
        <f t="array" ref="L22">_xlfn.IFS(K22&gt;89,"A",K22&gt;79,"B",K22&gt;69,"C",K22&lt;70,"D")</f>
        <v>C</v>
      </c>
      <c r="M22" s="12">
        <v>90</v>
      </c>
      <c r="N22" s="4" t="str" cm="1">
        <f t="array" ref="N22">_xlfn.IFS(M22&gt;89,"A",M22&gt;79,"B",M22&gt;69,"C",M22&lt;70,"D")</f>
        <v>A</v>
      </c>
      <c r="O22" s="37">
        <v>90</v>
      </c>
      <c r="P22" s="37">
        <v>82</v>
      </c>
      <c r="Q22" s="37">
        <f t="shared" si="4"/>
        <v>85.199999999999989</v>
      </c>
      <c r="R22" s="35" t="str" cm="1">
        <f t="array" ref="R22">_xlfn.IFS(Q22&gt;89,"A",Q22&gt;79,"B",Q22&gt;69,"C",Q22&lt;70,"D")</f>
        <v>B</v>
      </c>
      <c r="S22" s="37">
        <v>92</v>
      </c>
      <c r="T22" s="35" t="str" cm="1">
        <f t="array" ref="T22">_xlfn.IFS(S22&gt;89,"A",S22&gt;79,"B",S22&gt;69,"C",S22&lt;70,"D")</f>
        <v>A</v>
      </c>
      <c r="U22" s="13">
        <v>90</v>
      </c>
      <c r="V22" s="13">
        <v>70</v>
      </c>
      <c r="W22" s="13">
        <f t="shared" si="5"/>
        <v>78</v>
      </c>
      <c r="X22" s="14" t="str" cm="1">
        <f t="array" ref="X22">_xlfn.IFS(W22&gt;89,"A",W22&gt;79,"B",W22&gt;69,"C",W22&lt;70,"D")</f>
        <v>C</v>
      </c>
      <c r="Y22" s="13">
        <v>92</v>
      </c>
      <c r="Z22" s="14" t="str" cm="1">
        <f t="array" ref="Z22">_xlfn.IFS(Y22&gt;89,"A",Y22&gt;79,"B",Y22&gt;69,"C",Y22&lt;70,"D")</f>
        <v>A</v>
      </c>
      <c r="AA22" s="36"/>
      <c r="AB22" s="36"/>
    </row>
    <row r="23" spans="1:28" x14ac:dyDescent="0.35">
      <c r="A23" s="52"/>
      <c r="B23" s="55"/>
      <c r="C23" s="58"/>
      <c r="D23" s="61"/>
      <c r="E23" s="64"/>
      <c r="F23" s="8" t="s">
        <v>28</v>
      </c>
      <c r="G23" s="9" t="s">
        <v>29</v>
      </c>
      <c r="H23" s="10">
        <v>70</v>
      </c>
      <c r="I23" s="11">
        <v>90</v>
      </c>
      <c r="J23" s="11">
        <v>92</v>
      </c>
      <c r="K23" s="12">
        <f t="shared" si="3"/>
        <v>91.199999999999989</v>
      </c>
      <c r="L23" s="4" t="str" cm="1">
        <f t="array" ref="L23">_xlfn.IFS(K23&gt;89,"A",K23&gt;79,"B",K23&gt;69,"C",K23&lt;70,"D")</f>
        <v>A</v>
      </c>
      <c r="M23" s="12">
        <v>80</v>
      </c>
      <c r="N23" s="4" t="str" cm="1">
        <f t="array" ref="N23">_xlfn.IFS(M23&gt;89,"A",M23&gt;79,"B",M23&gt;69,"C",M23&lt;70,"D")</f>
        <v>B</v>
      </c>
      <c r="O23" s="37">
        <v>90</v>
      </c>
      <c r="P23" s="37">
        <v>96</v>
      </c>
      <c r="Q23" s="37">
        <f t="shared" si="4"/>
        <v>93.6</v>
      </c>
      <c r="R23" s="35" t="str" cm="1">
        <f t="array" ref="R23">_xlfn.IFS(Q23&gt;89,"A",Q23&gt;79,"B",Q23&gt;69,"C",Q23&lt;70,"D")</f>
        <v>A</v>
      </c>
      <c r="S23" s="37">
        <v>80</v>
      </c>
      <c r="T23" s="35" t="str" cm="1">
        <f t="array" ref="T23">_xlfn.IFS(S23&gt;89,"A",S23&gt;79,"B",S23&gt;69,"C",S23&lt;70,"D")</f>
        <v>B</v>
      </c>
      <c r="U23" s="13">
        <v>90</v>
      </c>
      <c r="V23" s="13">
        <v>96</v>
      </c>
      <c r="W23" s="13">
        <f t="shared" si="5"/>
        <v>93.6</v>
      </c>
      <c r="X23" s="14" t="str" cm="1">
        <f t="array" ref="X23">_xlfn.IFS(W23&gt;89,"A",W23&gt;79,"B",W23&gt;69,"C",W23&lt;70,"D")</f>
        <v>A</v>
      </c>
      <c r="Y23" s="13">
        <v>80</v>
      </c>
      <c r="Z23" s="14" t="str" cm="1">
        <f t="array" ref="Z23">_xlfn.IFS(Y23&gt;89,"A",Y23&gt;79,"B",Y23&gt;69,"C",Y23&lt;70,"D")</f>
        <v>B</v>
      </c>
      <c r="AA23" s="36"/>
      <c r="AB23" s="36"/>
    </row>
    <row r="24" spans="1:28" x14ac:dyDescent="0.35">
      <c r="A24" s="52"/>
      <c r="B24" s="55"/>
      <c r="C24" s="58"/>
      <c r="D24" s="61"/>
      <c r="E24" s="64"/>
      <c r="F24" s="8" t="s">
        <v>30</v>
      </c>
      <c r="G24" s="15" t="s">
        <v>43</v>
      </c>
      <c r="H24" s="10">
        <v>70</v>
      </c>
      <c r="I24" s="11">
        <v>90</v>
      </c>
      <c r="J24" s="11">
        <v>100</v>
      </c>
      <c r="K24" s="12">
        <f t="shared" si="3"/>
        <v>96</v>
      </c>
      <c r="L24" s="4" t="str" cm="1">
        <f t="array" ref="L24">_xlfn.IFS(K24&gt;89,"A",K24&gt;79,"B",K24&gt;69,"C",K24&lt;70,"D")</f>
        <v>A</v>
      </c>
      <c r="M24" s="12">
        <v>90</v>
      </c>
      <c r="N24" s="4" t="str" cm="1">
        <f t="array" ref="N24">_xlfn.IFS(M24&gt;89,"A",M24&gt;79,"B",M24&gt;69,"C",M24&lt;70,"D")</f>
        <v>A</v>
      </c>
      <c r="O24" s="37">
        <v>95</v>
      </c>
      <c r="P24" s="37">
        <v>100</v>
      </c>
      <c r="Q24" s="37">
        <f t="shared" si="4"/>
        <v>98</v>
      </c>
      <c r="R24" s="35" t="str" cm="1">
        <f t="array" ref="R24">_xlfn.IFS(Q24&gt;89,"A",Q24&gt;79,"B",Q24&gt;69,"C",Q24&lt;70,"D")</f>
        <v>A</v>
      </c>
      <c r="S24" s="37">
        <v>95</v>
      </c>
      <c r="T24" s="35" t="str" cm="1">
        <f t="array" ref="T24">_xlfn.IFS(S24&gt;89,"A",S24&gt;79,"B",S24&gt;69,"C",S24&lt;70,"D")</f>
        <v>A</v>
      </c>
      <c r="U24" s="13">
        <v>90</v>
      </c>
      <c r="V24" s="13">
        <v>78</v>
      </c>
      <c r="W24" s="13">
        <f t="shared" si="5"/>
        <v>82.8</v>
      </c>
      <c r="X24" s="14" t="str" cm="1">
        <f t="array" ref="X24">_xlfn.IFS(W24&gt;89,"A",W24&gt;79,"B",W24&gt;69,"C",W24&lt;70,"D")</f>
        <v>B</v>
      </c>
      <c r="Y24" s="13">
        <v>90</v>
      </c>
      <c r="Z24" s="14" t="str" cm="1">
        <f t="array" ref="Z24">_xlfn.IFS(Y24&gt;89,"A",Y24&gt;79,"B",Y24&gt;69,"C",Y24&lt;70,"D")</f>
        <v>A</v>
      </c>
      <c r="AA24" s="36"/>
      <c r="AB24" s="36"/>
    </row>
    <row r="25" spans="1:28" x14ac:dyDescent="0.35">
      <c r="A25" s="52"/>
      <c r="B25" s="55"/>
      <c r="C25" s="58"/>
      <c r="D25" s="61"/>
      <c r="E25" s="64"/>
      <c r="F25" s="8" t="s">
        <v>31</v>
      </c>
      <c r="G25" s="15" t="s">
        <v>32</v>
      </c>
      <c r="H25" s="10">
        <v>70</v>
      </c>
      <c r="I25" s="11">
        <v>88</v>
      </c>
      <c r="J25" s="11">
        <v>86</v>
      </c>
      <c r="K25" s="12">
        <f t="shared" si="3"/>
        <v>86.800000000000011</v>
      </c>
      <c r="L25" s="4" t="str" cm="1">
        <f t="array" ref="L25">_xlfn.IFS(K25&gt;89,"A",K25&gt;79,"B",K25&gt;69,"C",K25&lt;70,"D")</f>
        <v>B</v>
      </c>
      <c r="M25" s="12">
        <v>90</v>
      </c>
      <c r="N25" s="4" t="str" cm="1">
        <f t="array" ref="N25">_xlfn.IFS(M25&gt;89,"A",M25&gt;79,"B",M25&gt;69,"C",M25&lt;70,"D")</f>
        <v>A</v>
      </c>
      <c r="O25" s="37">
        <v>98</v>
      </c>
      <c r="P25" s="37">
        <v>100</v>
      </c>
      <c r="Q25" s="37">
        <f t="shared" si="4"/>
        <v>99.2</v>
      </c>
      <c r="R25" s="35" t="str" cm="1">
        <f t="array" ref="R25">_xlfn.IFS(Q25&gt;89,"A",Q25&gt;79,"B",Q25&gt;69,"C",Q25&lt;70,"D")</f>
        <v>A</v>
      </c>
      <c r="S25" s="37">
        <v>98</v>
      </c>
      <c r="T25" s="35" t="str" cm="1">
        <f t="array" ref="T25">_xlfn.IFS(S25&gt;89,"A",S25&gt;79,"B",S25&gt;69,"C",S25&lt;70,"D")</f>
        <v>A</v>
      </c>
      <c r="U25" s="13">
        <v>88</v>
      </c>
      <c r="V25" s="13">
        <v>92</v>
      </c>
      <c r="W25" s="13">
        <f t="shared" si="5"/>
        <v>90.4</v>
      </c>
      <c r="X25" s="14" t="str" cm="1">
        <f t="array" ref="X25">_xlfn.IFS(W25&gt;89,"A",W25&gt;79,"B",W25&gt;69,"C",W25&lt;70,"D")</f>
        <v>A</v>
      </c>
      <c r="Y25" s="13">
        <v>90</v>
      </c>
      <c r="Z25" s="14" t="str" cm="1">
        <f t="array" ref="Z25">_xlfn.IFS(Y25&gt;89,"A",Y25&gt;79,"B",Y25&gt;69,"C",Y25&lt;70,"D")</f>
        <v>A</v>
      </c>
      <c r="AA25" s="36"/>
      <c r="AB25" s="36"/>
    </row>
    <row r="26" spans="1:28" x14ac:dyDescent="0.35">
      <c r="A26" s="52"/>
      <c r="B26" s="55"/>
      <c r="C26" s="58"/>
      <c r="D26" s="61"/>
      <c r="E26" s="64"/>
      <c r="F26" s="38"/>
      <c r="G26" s="39"/>
      <c r="H26" s="40"/>
      <c r="I26" s="44" t="s">
        <v>11</v>
      </c>
      <c r="J26" s="45"/>
      <c r="K26" s="46" t="s">
        <v>12</v>
      </c>
      <c r="L26" s="4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x14ac:dyDescent="0.35">
      <c r="A27" s="52"/>
      <c r="B27" s="55"/>
      <c r="C27" s="58"/>
      <c r="D27" s="61"/>
      <c r="E27" s="64"/>
      <c r="F27" s="41"/>
      <c r="G27" s="42"/>
      <c r="H27" s="43"/>
      <c r="I27" s="17" t="s">
        <v>20</v>
      </c>
      <c r="J27" s="17" t="s">
        <v>16</v>
      </c>
      <c r="K27" s="18" t="s">
        <v>20</v>
      </c>
      <c r="L27" s="18" t="s">
        <v>16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x14ac:dyDescent="0.35">
      <c r="A28" s="52"/>
      <c r="B28" s="55"/>
      <c r="C28" s="58"/>
      <c r="D28" s="61"/>
      <c r="E28" s="64"/>
      <c r="F28" s="8" t="s">
        <v>33</v>
      </c>
      <c r="G28" s="15" t="s">
        <v>48</v>
      </c>
      <c r="H28" s="10">
        <v>70</v>
      </c>
      <c r="I28" s="19">
        <v>88</v>
      </c>
      <c r="J28" s="20" t="str" cm="1">
        <f t="array" ref="J28">_xlfn.IFS(I28&gt;89,"A",I28&gt;79,"B",I28&gt;69,"C",I28&lt;70,"D")</f>
        <v>B</v>
      </c>
      <c r="K28" s="21">
        <v>85</v>
      </c>
      <c r="L28" s="22" t="str" cm="1">
        <f t="array" ref="L28">_xlfn.IFS(K28&gt;89,"A",K28&gt;79,"B",K28&gt;69,"C",K28&lt;70,"D")</f>
        <v>B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x14ac:dyDescent="0.35">
      <c r="A29" s="52"/>
      <c r="B29" s="55"/>
      <c r="C29" s="58"/>
      <c r="D29" s="61"/>
      <c r="E29" s="64"/>
      <c r="F29" s="8" t="s">
        <v>34</v>
      </c>
      <c r="G29" s="15" t="s">
        <v>45</v>
      </c>
      <c r="H29" s="10">
        <v>70</v>
      </c>
      <c r="I29" s="19">
        <v>90</v>
      </c>
      <c r="J29" s="20" t="str" cm="1">
        <f t="array" ref="J29">_xlfn.IFS(I29&gt;89,"A",I29&gt;79,"B",I29&gt;69,"C",I29&lt;70,"D")</f>
        <v>A</v>
      </c>
      <c r="K29" s="21">
        <v>91</v>
      </c>
      <c r="L29" s="22" t="str" cm="1">
        <f t="array" ref="L29">_xlfn.IFS(K29&gt;89,"A",K29&gt;79,"B",K29&gt;69,"C",K29&lt;70,"D")</f>
        <v>A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x14ac:dyDescent="0.35">
      <c r="A30" s="52"/>
      <c r="B30" s="55"/>
      <c r="C30" s="58"/>
      <c r="D30" s="61"/>
      <c r="E30" s="64"/>
      <c r="F30" s="8" t="s">
        <v>35</v>
      </c>
      <c r="G30" s="9" t="s">
        <v>32</v>
      </c>
      <c r="H30" s="10">
        <v>70</v>
      </c>
      <c r="I30" s="19">
        <v>70</v>
      </c>
      <c r="J30" s="20" t="str" cm="1">
        <f t="array" ref="J30">_xlfn.IFS(I30&gt;89,"A",I30&gt;79,"B",I30&gt;69,"C",I30&lt;70,"D")</f>
        <v>C</v>
      </c>
      <c r="K30" s="21">
        <v>70</v>
      </c>
      <c r="L30" s="22" t="str" cm="1">
        <f t="array" ref="L30">_xlfn.IFS(K30&gt;89,"A",K30&gt;79,"B",K30&gt;69,"C",K30&lt;70,"D")</f>
        <v>C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x14ac:dyDescent="0.35">
      <c r="A31" s="52"/>
      <c r="B31" s="55"/>
      <c r="C31" s="58"/>
      <c r="D31" s="61"/>
      <c r="E31" s="64"/>
      <c r="F31" s="8" t="s">
        <v>38</v>
      </c>
      <c r="G31" s="8" t="s">
        <v>46</v>
      </c>
      <c r="H31" s="10">
        <v>70</v>
      </c>
      <c r="I31" s="19">
        <v>90</v>
      </c>
      <c r="J31" s="20" t="str" cm="1">
        <f t="array" ref="J31">_xlfn.IFS(I31&gt;89,"A",I31&gt;79,"B",I31&gt;69,"C",I31&lt;70,"D")</f>
        <v>A</v>
      </c>
      <c r="K31" s="21">
        <v>90</v>
      </c>
      <c r="L31" s="22" t="str" cm="1">
        <f t="array" ref="L31">_xlfn.IFS(K31&gt;89,"A",K31&gt;79,"B",K31&gt;69,"C",K31&lt;70,"D")</f>
        <v>A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x14ac:dyDescent="0.35">
      <c r="A32" s="52"/>
      <c r="B32" s="55"/>
      <c r="C32" s="58"/>
      <c r="D32" s="61"/>
      <c r="E32" s="64"/>
      <c r="F32" s="8" t="s">
        <v>36</v>
      </c>
      <c r="G32" s="9" t="s">
        <v>47</v>
      </c>
      <c r="H32" s="10">
        <v>70</v>
      </c>
      <c r="I32" s="19">
        <v>83</v>
      </c>
      <c r="J32" s="20" t="str" cm="1">
        <f t="array" ref="J32">_xlfn.IFS(I32&gt;89,"A",I32&gt;79,"B",I32&gt;69,"C",I32&lt;70,"D")</f>
        <v>B</v>
      </c>
      <c r="K32" s="21">
        <v>83</v>
      </c>
      <c r="L32" s="22" t="str" cm="1">
        <f t="array" ref="L32">_xlfn.IFS(K32&gt;89,"A",K32&gt;79,"B",K32&gt;69,"C",K32&lt;70,"D")</f>
        <v>B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x14ac:dyDescent="0.35">
      <c r="A33" s="53"/>
      <c r="B33" s="56"/>
      <c r="C33" s="59"/>
      <c r="D33" s="62"/>
      <c r="E33" s="65"/>
      <c r="F33" s="8" t="s">
        <v>37</v>
      </c>
      <c r="G33" s="15" t="s">
        <v>44</v>
      </c>
      <c r="H33" s="10">
        <v>70</v>
      </c>
      <c r="I33" s="19">
        <v>85</v>
      </c>
      <c r="J33" s="20" t="str" cm="1">
        <f t="array" ref="J33">_xlfn.IFS(I33&gt;89,"A",I33&gt;79,"B",I33&gt;69,"C",I33&lt;70,"D")</f>
        <v>B</v>
      </c>
      <c r="K33" s="21">
        <v>85</v>
      </c>
      <c r="L33" s="22" t="str" cm="1">
        <f t="array" ref="L33">_xlfn.IFS(K33&gt;89,"A",K33&gt;79,"B",K33&gt;69,"C",K33&lt;70,"D")</f>
        <v>B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</sheetData>
  <mergeCells count="34">
    <mergeCell ref="F1:F3"/>
    <mergeCell ref="A1:A3"/>
    <mergeCell ref="B1:B3"/>
    <mergeCell ref="C1:C3"/>
    <mergeCell ref="D1:D3"/>
    <mergeCell ref="E1:E3"/>
    <mergeCell ref="G1:G3"/>
    <mergeCell ref="H1:H3"/>
    <mergeCell ref="I1:N1"/>
    <mergeCell ref="U1:Z1"/>
    <mergeCell ref="AA1:AB2"/>
    <mergeCell ref="S2:T2"/>
    <mergeCell ref="I2:L2"/>
    <mergeCell ref="M2:N2"/>
    <mergeCell ref="U2:X2"/>
    <mergeCell ref="Y2:Z2"/>
    <mergeCell ref="O1:T1"/>
    <mergeCell ref="O2:R2"/>
    <mergeCell ref="A5:A18"/>
    <mergeCell ref="B5:B18"/>
    <mergeCell ref="C5:C18"/>
    <mergeCell ref="D5:D18"/>
    <mergeCell ref="E5:E18"/>
    <mergeCell ref="A20:A33"/>
    <mergeCell ref="B20:B33"/>
    <mergeCell ref="C20:C33"/>
    <mergeCell ref="D20:D33"/>
    <mergeCell ref="E20:E33"/>
    <mergeCell ref="F26:H27"/>
    <mergeCell ref="I26:J26"/>
    <mergeCell ref="K26:L26"/>
    <mergeCell ref="I11:J11"/>
    <mergeCell ref="K11:L11"/>
    <mergeCell ref="F11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Wiraharja</dc:creator>
  <cp:lastModifiedBy>PKBM GENERASI JUARA</cp:lastModifiedBy>
  <dcterms:created xsi:type="dcterms:W3CDTF">2015-06-05T18:17:20Z</dcterms:created>
  <dcterms:modified xsi:type="dcterms:W3CDTF">2025-05-14T06:52:11Z</dcterms:modified>
</cp:coreProperties>
</file>