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vano\Dropbox\EE345L Class\EE445LTeachingMaterials\"/>
    </mc:Choice>
  </mc:AlternateContent>
  <bookViews>
    <workbookView xWindow="120" yWindow="45" windowWidth="24915" windowHeight="90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B17" i="1" s="1"/>
  <c r="C17" i="1" s="1"/>
  <c r="D17" i="1" s="1"/>
  <c r="B12" i="1" l="1"/>
  <c r="C12" i="1" s="1"/>
  <c r="D12" i="1" s="1"/>
  <c r="B18" i="1"/>
  <c r="C18" i="1" s="1"/>
  <c r="D18" i="1" s="1"/>
  <c r="B13" i="1"/>
  <c r="C13" i="1" s="1"/>
  <c r="D13" i="1" s="1"/>
  <c r="B14" i="1"/>
  <c r="C14" i="1" s="1"/>
  <c r="D14" i="1" s="1"/>
  <c r="B11" i="1"/>
  <c r="C11" i="1" s="1"/>
  <c r="D11" i="1" s="1"/>
  <c r="B15" i="1"/>
  <c r="C15" i="1" s="1"/>
  <c r="D15" i="1" s="1"/>
  <c r="B16" i="1"/>
  <c r="C16" i="1" s="1"/>
  <c r="D16" i="1" s="1"/>
</calcChain>
</file>

<file path=xl/sharedStrings.xml><?xml version="1.0" encoding="utf-8"?>
<sst xmlns="http://schemas.openxmlformats.org/spreadsheetml/2006/main" count="18" uniqueCount="14">
  <si>
    <t>R1</t>
  </si>
  <si>
    <t>R2</t>
  </si>
  <si>
    <t>error</t>
  </si>
  <si>
    <t>LM4041</t>
  </si>
  <si>
    <t>set</t>
  </si>
  <si>
    <t>Goal: design a shunt reference circuit</t>
  </si>
  <si>
    <t>Step 1) Select  Vref desired voltage</t>
  </si>
  <si>
    <t>desired Vref</t>
  </si>
  <si>
    <t>volts</t>
  </si>
  <si>
    <t>Actual Vref</t>
  </si>
  <si>
    <t>kohms</t>
  </si>
  <si>
    <t xml:space="preserve">Step 2) Pick a standard resistor value pair for R1, R2 </t>
  </si>
  <si>
    <t>Step 3) Can scale R1, R2 by factors of 10</t>
  </si>
  <si>
    <t>Jonathan Valvano, EE445L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</si>
</sst>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76200</xdr:rowOff>
    </xdr:from>
    <xdr:to>
      <xdr:col>8</xdr:col>
      <xdr:colOff>133350</xdr:colOff>
      <xdr:row>14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57200"/>
          <a:ext cx="18383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4" workbookViewId="0">
      <selection activeCell="B7" sqref="B7"/>
    </sheetView>
  </sheetViews>
  <sheetFormatPr defaultRowHeight="14.25" x14ac:dyDescent="0.45"/>
  <cols>
    <col min="1" max="1" width="11.86328125" customWidth="1"/>
    <col min="3" max="3" width="10.46484375" customWidth="1"/>
  </cols>
  <sheetData>
    <row r="1" spans="1:4" x14ac:dyDescent="0.45">
      <c r="A1" t="s">
        <v>5</v>
      </c>
    </row>
    <row r="2" spans="1:4" x14ac:dyDescent="0.45">
      <c r="A2" t="s">
        <v>13</v>
      </c>
    </row>
    <row r="3" spans="1:4" x14ac:dyDescent="0.45">
      <c r="A3" t="s">
        <v>6</v>
      </c>
    </row>
    <row r="4" spans="1:4" x14ac:dyDescent="0.45">
      <c r="A4" t="s">
        <v>11</v>
      </c>
    </row>
    <row r="5" spans="1:4" x14ac:dyDescent="0.45">
      <c r="A5" t="s">
        <v>12</v>
      </c>
    </row>
    <row r="6" spans="1:4" x14ac:dyDescent="0.45">
      <c r="A6" t="s">
        <v>7</v>
      </c>
      <c r="B6" s="1">
        <v>1.6</v>
      </c>
      <c r="C6" t="s">
        <v>8</v>
      </c>
    </row>
    <row r="7" spans="1:4" x14ac:dyDescent="0.45">
      <c r="A7" t="s">
        <v>3</v>
      </c>
      <c r="B7">
        <v>1.2330000000000001</v>
      </c>
      <c r="C7" t="s">
        <v>8</v>
      </c>
    </row>
    <row r="8" spans="1:4" x14ac:dyDescent="0.45">
      <c r="A8" t="s">
        <v>4</v>
      </c>
      <c r="B8">
        <f>B6/B7-1</f>
        <v>0.29764801297648003</v>
      </c>
    </row>
    <row r="10" spans="1:4" x14ac:dyDescent="0.45">
      <c r="A10" s="2" t="s">
        <v>0</v>
      </c>
      <c r="B10" s="2" t="s">
        <v>1</v>
      </c>
      <c r="C10" s="2" t="s">
        <v>9</v>
      </c>
      <c r="D10" s="2" t="s">
        <v>2</v>
      </c>
    </row>
    <row r="11" spans="1:4" x14ac:dyDescent="0.45">
      <c r="A11" s="1">
        <v>100</v>
      </c>
      <c r="B11">
        <f t="shared" ref="B11:B18" si="0">ROUND(A11*B$8,0)</f>
        <v>30</v>
      </c>
      <c r="C11">
        <f>B$7*(1+B11/A11)</f>
        <v>1.6029000000000002</v>
      </c>
      <c r="D11">
        <f>C11-B$6</f>
        <v>2.9000000000001247E-3</v>
      </c>
    </row>
    <row r="12" spans="1:4" x14ac:dyDescent="0.45">
      <c r="A12" s="1">
        <v>22</v>
      </c>
      <c r="B12">
        <f t="shared" si="0"/>
        <v>7</v>
      </c>
      <c r="C12">
        <f t="shared" ref="C12:C18" si="1">B$7*(1+B12/A12)</f>
        <v>1.6253181818181819</v>
      </c>
      <c r="D12">
        <f t="shared" ref="D12:D18" si="2">C12-B$6</f>
        <v>2.5318181818181795E-2</v>
      </c>
    </row>
    <row r="13" spans="1:4" x14ac:dyDescent="0.45">
      <c r="A13" s="1">
        <v>47</v>
      </c>
      <c r="B13">
        <f t="shared" si="0"/>
        <v>14</v>
      </c>
      <c r="C13">
        <f t="shared" si="1"/>
        <v>1.600276595744681</v>
      </c>
      <c r="D13">
        <f t="shared" si="2"/>
        <v>2.7659574468086312E-4</v>
      </c>
    </row>
    <row r="14" spans="1:4" x14ac:dyDescent="0.45">
      <c r="A14" s="1">
        <v>150</v>
      </c>
      <c r="B14">
        <f t="shared" si="0"/>
        <v>45</v>
      </c>
      <c r="C14">
        <f t="shared" si="1"/>
        <v>1.6029000000000002</v>
      </c>
      <c r="D14">
        <f t="shared" si="2"/>
        <v>2.9000000000001247E-3</v>
      </c>
    </row>
    <row r="15" spans="1:4" x14ac:dyDescent="0.45">
      <c r="A15" s="1">
        <v>51</v>
      </c>
      <c r="B15">
        <f t="shared" si="0"/>
        <v>15</v>
      </c>
      <c r="C15">
        <f t="shared" si="1"/>
        <v>1.5956470588235296</v>
      </c>
      <c r="D15">
        <f t="shared" si="2"/>
        <v>-4.3529411764704484E-3</v>
      </c>
    </row>
    <row r="16" spans="1:4" x14ac:dyDescent="0.45">
      <c r="A16" s="1">
        <v>27</v>
      </c>
      <c r="B16">
        <f t="shared" si="0"/>
        <v>8</v>
      </c>
      <c r="C16">
        <f t="shared" si="1"/>
        <v>1.5983333333333334</v>
      </c>
      <c r="D16">
        <f t="shared" si="2"/>
        <v>-1.6666666666667052E-3</v>
      </c>
    </row>
    <row r="17" spans="1:4" x14ac:dyDescent="0.45">
      <c r="A17" s="1">
        <v>33</v>
      </c>
      <c r="B17">
        <f t="shared" si="0"/>
        <v>10</v>
      </c>
      <c r="C17">
        <f t="shared" si="1"/>
        <v>1.6066363636363636</v>
      </c>
      <c r="D17">
        <f t="shared" si="2"/>
        <v>6.6363636363635514E-3</v>
      </c>
    </row>
    <row r="18" spans="1:4" x14ac:dyDescent="0.45">
      <c r="A18" s="1">
        <v>62</v>
      </c>
      <c r="B18">
        <f t="shared" si="0"/>
        <v>18</v>
      </c>
      <c r="C18">
        <f t="shared" si="1"/>
        <v>1.590967741935484</v>
      </c>
      <c r="D18">
        <f t="shared" si="2"/>
        <v>-9.0322580645161299E-3</v>
      </c>
    </row>
    <row r="19" spans="1:4" x14ac:dyDescent="0.45">
      <c r="A19" s="2" t="s">
        <v>10</v>
      </c>
      <c r="B19" s="2" t="s">
        <v>10</v>
      </c>
      <c r="C19" s="2" t="s">
        <v>8</v>
      </c>
      <c r="D19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Valvano, Jonathan W</cp:lastModifiedBy>
  <dcterms:created xsi:type="dcterms:W3CDTF">2015-11-18T13:34:33Z</dcterms:created>
  <dcterms:modified xsi:type="dcterms:W3CDTF">2017-02-16T21:38:26Z</dcterms:modified>
</cp:coreProperties>
</file>