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ofekv\Documents\Durhack\Carbon-Bank\analysis_files\"/>
    </mc:Choice>
  </mc:AlternateContent>
  <xr:revisionPtr revIDLastSave="0" documentId="13_ncr:1_{792927C1-970F-4D3B-8E2D-B2B811ED37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<sst xmlns="http://schemas.openxmlformats.org/spreadsheetml/2006/main" count="50" uniqueCount="50">
  <si>
    <t>Belgium</t>
  </si>
  <si>
    <t>Czech Republic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</si>
  <si>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</si>
  <si>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</si>
  <si>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</si>
  <si>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</si>
  <si>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</si>
  <si>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</si>
  <si>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</si>
  <si>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</si>
  <si>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</si>
  <si>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</si>
  <si>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</si>
  <si>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Turkey</t>
  </si>
  <si>
    <t>Kazakhstan</t>
  </si>
  <si>
    <t>Russia</t>
  </si>
  <si>
    <t>Ukraine</t>
  </si>
  <si>
    <t>Uzbekistan</t>
  </si>
  <si>
    <t>Canada</t>
  </si>
  <si>
    <t>United States</t>
  </si>
  <si>
    <t>Argentina</t>
  </si>
  <si>
    <t>Brazil</t>
  </si>
  <si>
    <t>Chile</t>
  </si>
  <si>
    <t>Colombia</t>
  </si>
  <si>
    <t>Mexico</t>
  </si>
  <si>
    <t>Venezuela</t>
  </si>
  <si>
    <t>China</t>
  </si>
  <si>
    <t>India</t>
  </si>
  <si>
    <t>Indonesia</t>
  </si>
  <si>
    <t>Japan</t>
  </si>
  <si>
    <t>Malaysia</t>
  </si>
  <si>
    <t>South Korea</t>
  </si>
  <si>
    <t>Taiwan</t>
  </si>
  <si>
    <t>Thailand</t>
  </si>
  <si>
    <t>Australia</t>
  </si>
  <si>
    <t>New Zealand</t>
  </si>
  <si>
    <t>Algeria</t>
  </si>
  <si>
    <t>Egypt</t>
  </si>
  <si>
    <t>Nigeria</t>
  </si>
  <si>
    <t>South Africa</t>
  </si>
  <si>
    <t>Iran</t>
  </si>
  <si>
    <t>Kuwait</t>
  </si>
  <si>
    <t>Saudi Arabia</t>
  </si>
  <si>
    <t>United Arab Emirates</t>
  </si>
  <si>
    <t>Country</t>
  </si>
  <si>
    <t>Energy production (Mtoe)</t>
  </si>
  <si>
    <t>Energy production (kWh)</t>
  </si>
  <si>
    <t>CO2 Emissions (MtCO2)</t>
  </si>
  <si>
    <t>CO2 Emissions (kgCO2)</t>
  </si>
  <si>
    <t>Emission per energy (kgCO2/kWh)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</si>
</sst>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6699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" fontId="2" fillId="0" borderId="1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0" fontId="4" fillId="0" borderId="0" xfId="0" applyFont="1"/>
    <xf numFmtId="2" fontId="2" fillId="0" borderId="1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F2" sqref="F2"/>
    </sheetView>
  </sheetViews>
  <sheetFormatPr defaultRowHeight="15" x14ac:dyDescent="0.25"/>
  <cols>
    <col min="1" max="1" width="20" customWidth="1"/>
    <col min="2" max="2" width="7.140625" customWidth="1"/>
    <col min="5" max="5" width="12" bestFit="1" customWidth="1"/>
  </cols>
  <sheetData>
    <row r="1" spans="1:6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5">
      <c r="A2" s="1" t="s">
        <v>0</v>
      </c>
      <c r="B2" s="5">
        <v>11.659208843</v>
      </c>
      <c r="C2">
        <f>B2*11630</f>
        <v>135596.59884409001</v>
      </c>
      <c r="D2" s="8">
        <v>96.901637801000007</v>
      </c>
      <c r="E2">
        <f>D2*10^9</f>
        <v>96901637801</v>
      </c>
      <c r="F2">
        <f>E2/C2</f>
        <v>714631.77267755975</v>
      </c>
    </row>
    <row r="3" spans="1:6" x14ac:dyDescent="0.25">
      <c r="A3" s="1" t="s">
        <v>1</v>
      </c>
      <c r="B3" s="5">
        <v>27.777027337</v>
      </c>
      <c r="C3">
        <f t="shared" ref="C3:C45" si="0">B3*11630</f>
        <v>323046.82792930998</v>
      </c>
      <c r="D3" s="8">
        <v>100.91189915700001</v>
      </c>
      <c r="E3">
        <f t="shared" ref="E3:E45" si="1">D3*10^9</f>
        <v>100911899157.00002</v>
      </c>
      <c r="F3">
        <f t="shared" ref="F3:F45" si="2">E3/C3</f>
        <v>312375.45282160095</v>
      </c>
    </row>
    <row r="4" spans="1:6" x14ac:dyDescent="0.25">
      <c r="A4" s="1" t="s">
        <v>2</v>
      </c>
      <c r="B4" s="5">
        <v>135.386728492</v>
      </c>
      <c r="C4">
        <f t="shared" si="0"/>
        <v>1574547.6523619602</v>
      </c>
      <c r="D4" s="8">
        <v>301.870697114</v>
      </c>
      <c r="E4">
        <f t="shared" si="1"/>
        <v>301870697114</v>
      </c>
      <c r="F4">
        <f>E4/C4</f>
        <v>191718.9973013312</v>
      </c>
    </row>
    <row r="5" spans="1:6" x14ac:dyDescent="0.25">
      <c r="A5" s="1" t="s">
        <v>3</v>
      </c>
      <c r="B5" s="5">
        <v>114.98935292500001</v>
      </c>
      <c r="C5">
        <f t="shared" si="0"/>
        <v>1337326.17451775</v>
      </c>
      <c r="D5" s="8">
        <v>732.81655578900006</v>
      </c>
      <c r="E5">
        <f t="shared" si="1"/>
        <v>732816555789.00012</v>
      </c>
      <c r="F5">
        <f t="shared" si="2"/>
        <v>547971.44462775462</v>
      </c>
    </row>
    <row r="6" spans="1:6" x14ac:dyDescent="0.25">
      <c r="A6" s="1" t="s">
        <v>4</v>
      </c>
      <c r="B6" s="5">
        <v>36.341901972000002</v>
      </c>
      <c r="C6">
        <f t="shared" si="0"/>
        <v>422656.31993436004</v>
      </c>
      <c r="D6" s="8">
        <v>326.56467198599995</v>
      </c>
      <c r="E6">
        <f t="shared" si="1"/>
        <v>326564671985.99994</v>
      </c>
      <c r="F6">
        <f t="shared" si="2"/>
        <v>772648.26428412693</v>
      </c>
    </row>
    <row r="7" spans="1:6" x14ac:dyDescent="0.25">
      <c r="A7" s="1" t="s">
        <v>5</v>
      </c>
      <c r="B7" s="5">
        <v>31.254438599</v>
      </c>
      <c r="C7">
        <f t="shared" si="0"/>
        <v>363489.12090636999</v>
      </c>
      <c r="D7" s="8">
        <v>179.58908641300002</v>
      </c>
      <c r="E7">
        <f t="shared" si="1"/>
        <v>179589086413.00003</v>
      </c>
      <c r="F7">
        <f t="shared" si="2"/>
        <v>494070.04524699325</v>
      </c>
    </row>
    <row r="8" spans="1:6" x14ac:dyDescent="0.25">
      <c r="A8" s="1" t="s">
        <v>6</v>
      </c>
      <c r="B8" s="5">
        <v>64.050869286999998</v>
      </c>
      <c r="C8">
        <f t="shared" si="0"/>
        <v>744911.60980780993</v>
      </c>
      <c r="D8" s="8">
        <v>329.14547541100001</v>
      </c>
      <c r="E8">
        <f t="shared" si="1"/>
        <v>329145475411</v>
      </c>
      <c r="F8">
        <f t="shared" si="2"/>
        <v>441858.43135928677</v>
      </c>
    </row>
    <row r="9" spans="1:6" x14ac:dyDescent="0.25">
      <c r="A9" s="1" t="s">
        <v>7</v>
      </c>
      <c r="B9" s="5">
        <v>5.9415824140000009</v>
      </c>
      <c r="C9">
        <f t="shared" si="0"/>
        <v>69100.603474820004</v>
      </c>
      <c r="D9" s="8">
        <v>50.193824825999997</v>
      </c>
      <c r="E9">
        <f t="shared" si="1"/>
        <v>50193824826</v>
      </c>
      <c r="F9">
        <f t="shared" si="2"/>
        <v>726387.64789211191</v>
      </c>
    </row>
    <row r="10" spans="1:6" x14ac:dyDescent="0.25">
      <c r="A10" s="1" t="s">
        <v>8</v>
      </c>
      <c r="B10" s="5">
        <v>25.381053152</v>
      </c>
      <c r="C10">
        <f t="shared" si="0"/>
        <v>295181.64815775998</v>
      </c>
      <c r="D10" s="8">
        <v>68.563766883</v>
      </c>
      <c r="E10">
        <f t="shared" si="1"/>
        <v>68563766883</v>
      </c>
      <c r="F10">
        <f t="shared" si="2"/>
        <v>232276.52298477601</v>
      </c>
    </row>
    <row r="11" spans="1:6" x14ac:dyDescent="0.25">
      <c r="A11" s="1" t="s">
        <v>9</v>
      </c>
      <c r="B11" s="5">
        <v>33.958925717999996</v>
      </c>
      <c r="C11">
        <f t="shared" si="0"/>
        <v>394942.30610033998</v>
      </c>
      <c r="D11" s="8">
        <v>254.986082659</v>
      </c>
      <c r="E11">
        <f t="shared" si="1"/>
        <v>254986082659</v>
      </c>
      <c r="F11">
        <f t="shared" si="2"/>
        <v>645628.68733089743</v>
      </c>
    </row>
    <row r="12" spans="1:6" x14ac:dyDescent="0.25">
      <c r="A12" s="1" t="s">
        <v>10</v>
      </c>
      <c r="B12" s="5">
        <v>36.782294503999999</v>
      </c>
      <c r="C12">
        <f t="shared" si="0"/>
        <v>427778.08508151997</v>
      </c>
      <c r="D12" s="8">
        <v>39.218006168999999</v>
      </c>
      <c r="E12">
        <f t="shared" si="1"/>
        <v>39218006169</v>
      </c>
      <c r="F12">
        <f t="shared" si="2"/>
        <v>91678.390120256823</v>
      </c>
    </row>
    <row r="13" spans="1:6" x14ac:dyDescent="0.25">
      <c r="A13" s="1" t="s">
        <v>11</v>
      </c>
      <c r="B13" s="5">
        <v>123.89442707400001</v>
      </c>
      <c r="C13">
        <f t="shared" si="0"/>
        <v>1440892.1868706201</v>
      </c>
      <c r="D13" s="8">
        <v>361.75888637899999</v>
      </c>
      <c r="E13">
        <f t="shared" si="1"/>
        <v>361758886379</v>
      </c>
      <c r="F13">
        <f t="shared" si="2"/>
        <v>251065.89491936975</v>
      </c>
    </row>
    <row r="14" spans="1:6" x14ac:dyDescent="0.25">
      <c r="A14" s="1" t="s">
        <v>12</v>
      </c>
      <c r="B14" s="5">
        <v>206.64532012700002</v>
      </c>
      <c r="C14">
        <f t="shared" si="0"/>
        <v>2403285.0730770105</v>
      </c>
      <c r="D14" s="8">
        <v>38.518159308000001</v>
      </c>
      <c r="E14">
        <f t="shared" si="1"/>
        <v>38518159308</v>
      </c>
      <c r="F14">
        <f t="shared" si="2"/>
        <v>16027.295196688357</v>
      </c>
    </row>
    <row r="15" spans="1:6" x14ac:dyDescent="0.25">
      <c r="A15" s="1" t="s">
        <v>13</v>
      </c>
      <c r="B15" s="5">
        <v>43.137881508</v>
      </c>
      <c r="C15">
        <f t="shared" si="0"/>
        <v>501693.56193804002</v>
      </c>
      <c r="D15" s="8">
        <v>385.26355517600001</v>
      </c>
      <c r="E15">
        <f t="shared" si="1"/>
        <v>385263555176</v>
      </c>
      <c r="F15">
        <f t="shared" si="2"/>
        <v>767926.04969401762</v>
      </c>
    </row>
    <row r="16" spans="1:6" x14ac:dyDescent="0.25">
      <c r="A16" s="1" t="s">
        <v>14</v>
      </c>
      <c r="B16" s="5">
        <v>189.56810467299999</v>
      </c>
      <c r="C16">
        <f t="shared" si="0"/>
        <v>2204677.0573469899</v>
      </c>
      <c r="D16" s="8">
        <v>246.80125695800001</v>
      </c>
      <c r="E16">
        <f t="shared" si="1"/>
        <v>246801256958</v>
      </c>
      <c r="F16">
        <f t="shared" si="2"/>
        <v>111944.40298434894</v>
      </c>
    </row>
    <row r="17" spans="1:6" x14ac:dyDescent="0.25">
      <c r="A17" s="1" t="s">
        <v>15</v>
      </c>
      <c r="B17" s="5">
        <v>1492.2372725819998</v>
      </c>
      <c r="C17">
        <f t="shared" si="0"/>
        <v>17354719.480128657</v>
      </c>
      <c r="D17" s="8">
        <v>1754.5912283759999</v>
      </c>
      <c r="E17">
        <f t="shared" si="1"/>
        <v>1754591228376</v>
      </c>
      <c r="F17">
        <f t="shared" si="2"/>
        <v>101101.67613973975</v>
      </c>
    </row>
    <row r="18" spans="1:6" x14ac:dyDescent="0.25">
      <c r="A18" s="1" t="s">
        <v>16</v>
      </c>
      <c r="B18" s="5">
        <v>58.336817019000001</v>
      </c>
      <c r="C18">
        <f t="shared" si="0"/>
        <v>678457.18193097005</v>
      </c>
      <c r="D18" s="8">
        <v>174.78700179700002</v>
      </c>
      <c r="E18">
        <f t="shared" si="1"/>
        <v>174787001797.00003</v>
      </c>
      <c r="F18">
        <f t="shared" si="2"/>
        <v>257624.21926102304</v>
      </c>
    </row>
    <row r="19" spans="1:6" x14ac:dyDescent="0.25">
      <c r="A19" s="1" t="s">
        <v>17</v>
      </c>
      <c r="B19" s="5">
        <v>53.941683707999999</v>
      </c>
      <c r="C19">
        <f t="shared" si="0"/>
        <v>627341.78152404004</v>
      </c>
      <c r="D19" s="8">
        <v>92.047356734000005</v>
      </c>
      <c r="E19">
        <f t="shared" si="1"/>
        <v>92047356734</v>
      </c>
      <c r="F19">
        <f t="shared" si="2"/>
        <v>146726.01035815547</v>
      </c>
    </row>
    <row r="20" spans="1:6" x14ac:dyDescent="0.25">
      <c r="A20" s="1" t="s">
        <v>18</v>
      </c>
      <c r="B20" s="5">
        <v>525.76605868199999</v>
      </c>
      <c r="C20">
        <f t="shared" si="0"/>
        <v>6114659.26247166</v>
      </c>
      <c r="D20" s="8">
        <v>596.28667271699999</v>
      </c>
      <c r="E20">
        <f t="shared" si="1"/>
        <v>596286672717</v>
      </c>
      <c r="F20">
        <f t="shared" si="2"/>
        <v>97517.563468609325</v>
      </c>
    </row>
    <row r="21" spans="1:6" x14ac:dyDescent="0.25">
      <c r="A21" s="1" t="s">
        <v>19</v>
      </c>
      <c r="B21" s="5">
        <v>2175.1956781260001</v>
      </c>
      <c r="C21">
        <f t="shared" si="0"/>
        <v>25297525.73660538</v>
      </c>
      <c r="D21" s="8">
        <v>5117.7703227930006</v>
      </c>
      <c r="E21">
        <f t="shared" si="1"/>
        <v>5117770322793.001</v>
      </c>
      <c r="F21">
        <f t="shared" si="2"/>
        <v>202303.19660818117</v>
      </c>
    </row>
    <row r="22" spans="1:6" x14ac:dyDescent="0.25">
      <c r="A22" s="1" t="s">
        <v>20</v>
      </c>
      <c r="B22" s="5">
        <v>76.562858304000002</v>
      </c>
      <c r="C22">
        <f t="shared" si="0"/>
        <v>890426.04207552003</v>
      </c>
      <c r="D22" s="8">
        <v>185.414433833</v>
      </c>
      <c r="E22">
        <f t="shared" si="1"/>
        <v>185414433833</v>
      </c>
      <c r="F22">
        <f t="shared" si="2"/>
        <v>208231.14449888738</v>
      </c>
    </row>
    <row r="23" spans="1:6" x14ac:dyDescent="0.25">
      <c r="A23" s="1" t="s">
        <v>21</v>
      </c>
      <c r="B23" s="5">
        <v>292.16441811000004</v>
      </c>
      <c r="C23">
        <f t="shared" si="0"/>
        <v>3397872.1826193007</v>
      </c>
      <c r="D23" s="8">
        <v>419.50246361799998</v>
      </c>
      <c r="E23">
        <f t="shared" si="1"/>
        <v>419502463618</v>
      </c>
      <c r="F23">
        <f t="shared" si="2"/>
        <v>123460.34255315049</v>
      </c>
    </row>
    <row r="24" spans="1:6" x14ac:dyDescent="0.25">
      <c r="A24" s="1" t="s">
        <v>22</v>
      </c>
      <c r="B24" s="5">
        <v>13.260131784</v>
      </c>
      <c r="C24">
        <f t="shared" si="0"/>
        <v>154215.33264792</v>
      </c>
      <c r="D24" s="8">
        <v>88.880492762000003</v>
      </c>
      <c r="E24">
        <f t="shared" si="1"/>
        <v>88880492762</v>
      </c>
      <c r="F24">
        <f t="shared" si="2"/>
        <v>576340.18119921873</v>
      </c>
    </row>
    <row r="25" spans="1:6" x14ac:dyDescent="0.25">
      <c r="A25" s="1" t="s">
        <v>23</v>
      </c>
      <c r="B25" s="5">
        <v>118.89546913</v>
      </c>
      <c r="C25">
        <f t="shared" si="0"/>
        <v>1382754.3059818998</v>
      </c>
      <c r="D25" s="8">
        <v>76.488623753000013</v>
      </c>
      <c r="E25">
        <f t="shared" si="1"/>
        <v>76488623753.000015</v>
      </c>
      <c r="F25">
        <f t="shared" si="2"/>
        <v>55316.134921514575</v>
      </c>
    </row>
    <row r="26" spans="1:6" x14ac:dyDescent="0.25">
      <c r="A26" s="1" t="s">
        <v>24</v>
      </c>
      <c r="B26" s="5">
        <v>158.40586636099999</v>
      </c>
      <c r="C26">
        <f t="shared" si="0"/>
        <v>1842260.22577843</v>
      </c>
      <c r="D26" s="8">
        <v>429.924592953</v>
      </c>
      <c r="E26">
        <f t="shared" si="1"/>
        <v>429924592953</v>
      </c>
      <c r="F26">
        <f t="shared" si="2"/>
        <v>233368.00465924368</v>
      </c>
    </row>
    <row r="27" spans="1:6" x14ac:dyDescent="0.25">
      <c r="A27" s="1" t="s">
        <v>25</v>
      </c>
      <c r="B27" s="5">
        <v>111.831509744</v>
      </c>
      <c r="C27">
        <f t="shared" si="0"/>
        <v>1300600.4583227199</v>
      </c>
      <c r="D27" s="8">
        <v>103.28651966300001</v>
      </c>
      <c r="E27">
        <f t="shared" si="1"/>
        <v>103286519663</v>
      </c>
      <c r="F27">
        <f t="shared" si="2"/>
        <v>79414.488132812388</v>
      </c>
    </row>
    <row r="28" spans="1:6" x14ac:dyDescent="0.25">
      <c r="A28" s="1" t="s">
        <v>26</v>
      </c>
      <c r="B28" s="5">
        <v>2534.4986842329999</v>
      </c>
      <c r="C28">
        <f t="shared" si="0"/>
        <v>29476219.697629791</v>
      </c>
      <c r="D28" s="8">
        <v>9466.5035381199996</v>
      </c>
      <c r="E28">
        <f t="shared" si="1"/>
        <v>9466503538120</v>
      </c>
      <c r="F28">
        <f t="shared" si="2"/>
        <v>321157.31376778992</v>
      </c>
    </row>
    <row r="29" spans="1:6" x14ac:dyDescent="0.25">
      <c r="A29" s="1" t="s">
        <v>27</v>
      </c>
      <c r="B29" s="5">
        <v>587.65511791500001</v>
      </c>
      <c r="C29">
        <f t="shared" si="0"/>
        <v>6834429.0213514501</v>
      </c>
      <c r="D29" s="8">
        <v>2276.9516455029998</v>
      </c>
      <c r="E29">
        <f t="shared" si="1"/>
        <v>2276951645503</v>
      </c>
      <c r="F29">
        <f t="shared" si="2"/>
        <v>333159.01568215457</v>
      </c>
    </row>
    <row r="30" spans="1:6" x14ac:dyDescent="0.25">
      <c r="A30" s="1" t="s">
        <v>28</v>
      </c>
      <c r="B30" s="5">
        <v>440.90295146400001</v>
      </c>
      <c r="C30">
        <f t="shared" si="0"/>
        <v>5127701.3255263204</v>
      </c>
      <c r="D30" s="8">
        <v>522.22646003299997</v>
      </c>
      <c r="E30">
        <f t="shared" si="1"/>
        <v>522226460032.99994</v>
      </c>
      <c r="F30">
        <f t="shared" si="2"/>
        <v>101844.165032252</v>
      </c>
    </row>
    <row r="31" spans="1:6" x14ac:dyDescent="0.25">
      <c r="A31" s="1" t="s">
        <v>29</v>
      </c>
      <c r="B31" s="5">
        <v>47.676642094000002</v>
      </c>
      <c r="C31">
        <f t="shared" si="0"/>
        <v>554479.34755322</v>
      </c>
      <c r="D31" s="8">
        <v>1123.0415049119999</v>
      </c>
      <c r="E31">
        <f t="shared" si="1"/>
        <v>1123041504912</v>
      </c>
      <c r="F31">
        <f t="shared" si="2"/>
        <v>2025398.2585062978</v>
      </c>
    </row>
    <row r="32" spans="1:6" x14ac:dyDescent="0.25">
      <c r="A32" s="1" t="s">
        <v>30</v>
      </c>
      <c r="B32" s="5">
        <v>97.802278837000003</v>
      </c>
      <c r="C32">
        <f t="shared" si="0"/>
        <v>1137440.5028743101</v>
      </c>
      <c r="D32" s="8">
        <v>236.09675936600001</v>
      </c>
      <c r="E32">
        <f t="shared" si="1"/>
        <v>236096759366</v>
      </c>
      <c r="F32">
        <f t="shared" si="2"/>
        <v>207568.44755341831</v>
      </c>
    </row>
    <row r="33" spans="1:6" x14ac:dyDescent="0.25">
      <c r="A33" s="1" t="s">
        <v>31</v>
      </c>
      <c r="B33" s="5">
        <v>61.425322499000004</v>
      </c>
      <c r="C33">
        <f t="shared" si="0"/>
        <v>714376.50066337001</v>
      </c>
      <c r="D33" s="8">
        <v>703.98904000799996</v>
      </c>
      <c r="E33">
        <f t="shared" si="1"/>
        <v>703989040008</v>
      </c>
      <c r="F33">
        <f t="shared" si="2"/>
        <v>985459.40320583864</v>
      </c>
    </row>
    <row r="34" spans="1:6" x14ac:dyDescent="0.25">
      <c r="A34" s="1" t="s">
        <v>32</v>
      </c>
      <c r="B34" s="5">
        <v>9.6628569090000003</v>
      </c>
      <c r="C34">
        <f t="shared" si="0"/>
        <v>112379.02585167</v>
      </c>
      <c r="D34" s="8">
        <v>281.81220316999998</v>
      </c>
      <c r="E34">
        <f t="shared" si="1"/>
        <v>281812203170</v>
      </c>
      <c r="F34">
        <f t="shared" si="2"/>
        <v>2507693.9494204749</v>
      </c>
    </row>
    <row r="35" spans="1:6" x14ac:dyDescent="0.25">
      <c r="A35" s="1" t="s">
        <v>33</v>
      </c>
      <c r="B35" s="5">
        <v>73.547382612000007</v>
      </c>
      <c r="C35">
        <f t="shared" si="0"/>
        <v>855356.05977756006</v>
      </c>
      <c r="D35" s="8">
        <v>268.21761843100001</v>
      </c>
      <c r="E35">
        <f t="shared" si="1"/>
        <v>268217618431</v>
      </c>
      <c r="F35">
        <f t="shared" si="2"/>
        <v>313574.23071364156</v>
      </c>
    </row>
    <row r="36" spans="1:6" x14ac:dyDescent="0.25">
      <c r="A36" s="1" t="s">
        <v>34</v>
      </c>
      <c r="B36" s="5">
        <v>426.41359858500005</v>
      </c>
      <c r="C36">
        <f t="shared" si="0"/>
        <v>4959190.1515435502</v>
      </c>
      <c r="D36" s="8">
        <v>403.10730948000003</v>
      </c>
      <c r="E36">
        <f t="shared" si="1"/>
        <v>403107309480</v>
      </c>
      <c r="F36">
        <f t="shared" si="2"/>
        <v>81284.906842003766</v>
      </c>
    </row>
    <row r="37" spans="1:6" x14ac:dyDescent="0.25">
      <c r="A37" s="1" t="s">
        <v>35</v>
      </c>
      <c r="B37" s="5">
        <v>15.352794266000002</v>
      </c>
      <c r="C37">
        <f t="shared" si="0"/>
        <v>178552.99731358001</v>
      </c>
      <c r="D37" s="8">
        <v>31.123205794</v>
      </c>
      <c r="E37">
        <f t="shared" si="1"/>
        <v>31123205794</v>
      </c>
      <c r="F37">
        <f t="shared" si="2"/>
        <v>174307.94364846486</v>
      </c>
    </row>
    <row r="38" spans="1:6" x14ac:dyDescent="0.25">
      <c r="A38" s="1" t="s">
        <v>36</v>
      </c>
      <c r="B38" s="5">
        <v>151.07501614500001</v>
      </c>
      <c r="C38">
        <f t="shared" si="0"/>
        <v>1757002.4377663501</v>
      </c>
      <c r="D38" s="8">
        <v>143.761400603</v>
      </c>
      <c r="E38">
        <f t="shared" si="1"/>
        <v>143761400603</v>
      </c>
      <c r="F38">
        <f t="shared" si="2"/>
        <v>81821.969914715446</v>
      </c>
    </row>
    <row r="39" spans="1:6" x14ac:dyDescent="0.25">
      <c r="A39" s="1" t="s">
        <v>37</v>
      </c>
      <c r="B39" s="5">
        <v>80.384150414999993</v>
      </c>
      <c r="C39">
        <f t="shared" si="0"/>
        <v>934867.66932644998</v>
      </c>
      <c r="D39" s="8">
        <v>212.80377100000001</v>
      </c>
      <c r="E39">
        <f t="shared" si="1"/>
        <v>212803771000</v>
      </c>
      <c r="F39">
        <f t="shared" si="2"/>
        <v>227629.83252305654</v>
      </c>
    </row>
    <row r="40" spans="1:6" x14ac:dyDescent="0.25">
      <c r="A40" s="1" t="s">
        <v>38</v>
      </c>
      <c r="B40" s="5">
        <v>256.090172854</v>
      </c>
      <c r="C40">
        <f t="shared" si="0"/>
        <v>2978328.7102920199</v>
      </c>
      <c r="D40" s="8">
        <v>99.377360971000002</v>
      </c>
      <c r="E40">
        <f t="shared" si="1"/>
        <v>99377360971</v>
      </c>
      <c r="F40">
        <f t="shared" si="2"/>
        <v>33366.821005212762</v>
      </c>
    </row>
    <row r="41" spans="1:6" x14ac:dyDescent="0.25">
      <c r="A41" s="1" t="s">
        <v>39</v>
      </c>
      <c r="B41" s="5">
        <v>163.96514241199998</v>
      </c>
      <c r="C41">
        <f t="shared" si="0"/>
        <v>1906914.6062515597</v>
      </c>
      <c r="D41" s="8">
        <v>427.73056818399999</v>
      </c>
      <c r="E41">
        <f t="shared" si="1"/>
        <v>427730568184</v>
      </c>
      <c r="F41">
        <f t="shared" si="2"/>
        <v>224305.04584827428</v>
      </c>
    </row>
    <row r="42" spans="1:6" x14ac:dyDescent="0.25">
      <c r="A42" s="1" t="s">
        <v>40</v>
      </c>
      <c r="B42" s="5">
        <v>418.47855669400002</v>
      </c>
      <c r="C42">
        <f t="shared" si="0"/>
        <v>4866905.6143512204</v>
      </c>
      <c r="D42" s="8">
        <v>631.77459086800002</v>
      </c>
      <c r="E42">
        <f t="shared" si="1"/>
        <v>631774590868</v>
      </c>
      <c r="F42">
        <f t="shared" si="2"/>
        <v>129810.32321750055</v>
      </c>
    </row>
    <row r="43" spans="1:6" x14ac:dyDescent="0.25">
      <c r="A43" s="1" t="s">
        <v>41</v>
      </c>
      <c r="B43" s="5">
        <v>167.73790903800003</v>
      </c>
      <c r="C43">
        <f t="shared" si="0"/>
        <v>1950791.8821119403</v>
      </c>
      <c r="D43" s="8">
        <v>91.630620557</v>
      </c>
      <c r="E43">
        <f t="shared" si="1"/>
        <v>91630620557</v>
      </c>
      <c r="F43">
        <f t="shared" si="2"/>
        <v>46970.987216637419</v>
      </c>
    </row>
    <row r="44" spans="1:6" x14ac:dyDescent="0.25">
      <c r="A44" s="1" t="s">
        <v>42</v>
      </c>
      <c r="B44" s="5">
        <v>676.46204784100007</v>
      </c>
      <c r="C44">
        <f t="shared" si="0"/>
        <v>7867253.6163908308</v>
      </c>
      <c r="D44" s="8">
        <v>535.68302595700004</v>
      </c>
      <c r="E44">
        <f t="shared" si="1"/>
        <v>535683025957.00006</v>
      </c>
      <c r="F44">
        <f t="shared" si="2"/>
        <v>68090.219545095737</v>
      </c>
    </row>
    <row r="45" spans="1:6" x14ac:dyDescent="0.25">
      <c r="A45" s="2" t="s">
        <v>43</v>
      </c>
      <c r="B45" s="6">
        <v>233.58088638800001</v>
      </c>
      <c r="C45">
        <f t="shared" si="0"/>
        <v>2716545.7086924403</v>
      </c>
      <c r="D45" s="9">
        <v>188.499761796</v>
      </c>
      <c r="E45">
        <f t="shared" si="1"/>
        <v>188499761796</v>
      </c>
      <c r="F45">
        <f t="shared" si="2"/>
        <v>69389.504911636817</v>
      </c>
    </row>
    <row r="46" spans="1:6" x14ac:dyDescent="0.25">
      <c r="A46" s="3"/>
      <c r="B46" s="7"/>
    </row>
    <row r="47" spans="1:6" x14ac:dyDescent="0.25">
      <c r="A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ofekvs</dc:creator>
  <cp:lastModifiedBy>ofekvs</cp:lastModifiedBy>
  <dcterms:created xsi:type="dcterms:W3CDTF">2015-06-05T18:17:20Z</dcterms:created>
  <dcterms:modified xsi:type="dcterms:W3CDTF">2019-11-24T02:27:02Z</dcterms:modified>
</cp:coreProperties>
</file>