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August - Example" state="visible" r:id="rId3"/>
    <sheet sheetId="2" name="Blank template" state="visible" r:id="rId4"/>
  </sheets>
  <definedNames/>
  <calcPr/>
</workbook>
</file>

<file path=xl/sharedStrings.xml><?xml version="1.0" encoding="utf-8"?>
<sst xmlns="http://schemas.openxmlformats.org/spreadsheetml/2006/main" count="61" uniqueCount="40">
  <si>
    <t>Date</t>
  </si>
  <si>
    <t>Description</t>
  </si>
  <si>
    <t>Salaires</t>
  </si>
  <si>
    <t>Internet</t>
  </si>
  <si>
    <t>Nouveau Local</t>
  </si>
  <si>
    <t>Boutique</t>
  </si>
  <si>
    <t>Projets Kugri</t>
  </si>
  <si>
    <t>Salle de jeux</t>
  </si>
  <si>
    <t>Total due</t>
  </si>
  <si>
    <t>Total paye</t>
  </si>
  <si>
    <t>Pourcentage Portefeuille</t>
  </si>
  <si>
    <t>Paye</t>
  </si>
  <si>
    <t>Due</t>
  </si>
  <si>
    <t>Fevr - Sept</t>
  </si>
  <si>
    <t>Estimation des depenses</t>
  </si>
  <si>
    <t>Activite de Fevrier</t>
  </si>
  <si>
    <t>Activite de Mars</t>
  </si>
  <si>
    <t>Activite de Avril</t>
  </si>
  <si>
    <t>Activite de Mai</t>
  </si>
  <si>
    <t>Activite de Juin</t>
  </si>
  <si>
    <t>Activite de Juillet</t>
  </si>
  <si>
    <t>Activite de Aout</t>
  </si>
  <si>
    <t>Activite de Septembre</t>
  </si>
  <si>
    <t>Total</t>
  </si>
  <si>
    <t>Valeur CFA (486.12)</t>
  </si>
  <si>
    <t>Rouge indique les fonds manquants</t>
  </si>
  <si>
    <t>Vert indique les fonds fournis</t>
  </si>
  <si>
    <t>Person 1</t>
  </si>
  <si>
    <t>Person 2</t>
  </si>
  <si>
    <t>Person 3</t>
  </si>
  <si>
    <t>Total Payee</t>
  </si>
  <si>
    <t>Somme Payee to Person 1</t>
  </si>
  <si>
    <t>N/A</t>
  </si>
  <si>
    <t>Total Payee to Person 1</t>
  </si>
  <si>
    <t>Somme Payee to Person 2</t>
  </si>
  <si>
    <t>Total Payee to Person 2</t>
  </si>
  <si>
    <t>Somme Payee to Person 3</t>
  </si>
  <si>
    <t>Total Payee to Person 3</t>
  </si>
  <si>
    <t>Red indicates debt to person</t>
  </si>
  <si>
    <t>Green indicates their debt to you</t>
  </si>
</sst>
</file>

<file path=xl/styles.xml><?xml version="1.0" encoding="utf-8"?>
<styleSheet xmlns="http://schemas.openxmlformats.org/spreadsheetml/2006/main" xmlns:x14ac="http://schemas.microsoft.com/office/spreadsheetml/2009/9/ac" xmlns:mc="http://schemas.openxmlformats.org/markup-compatibility/2006">
  <numFmts count="13">
    <numFmt numFmtId="164" formatCode="&quot;$&quot;#,##0"/>
    <numFmt numFmtId="165" formatCode="&quot;$&quot;#,##0"/>
    <numFmt numFmtId="166" formatCode="&quot;$&quot;#,##0"/>
    <numFmt numFmtId="167" formatCode="&quot;$&quot;#,##0"/>
    <numFmt numFmtId="168" formatCode="&quot;$&quot;#,##0"/>
    <numFmt numFmtId="169" formatCode="m/d/yyyy;@"/>
    <numFmt numFmtId="170" formatCode="&quot;$&quot;#,##0"/>
    <numFmt numFmtId="171" formatCode="&quot;$&quot;#,##0"/>
    <numFmt numFmtId="172" formatCode="XOF #,##0.00"/>
    <numFmt numFmtId="173" formatCode="&quot;$&quot;#,##0"/>
    <numFmt numFmtId="174" formatCode="m/d/yyyy;@"/>
    <numFmt numFmtId="175" formatCode="&quot;$&quot;#,##0"/>
    <numFmt numFmtId="176" formatCode="&quot;$&quot;#,##0"/>
  </numFmts>
  <fonts count="117">
    <font>
      <b val="0"/>
      <i val="0"/>
      <strike val="0"/>
      <u val="none"/>
      <sz val="10.0"/>
      <color rgb="FF000000"/>
      <name val="Arial"/>
    </font>
    <font>
      <b/>
      <i val="0"/>
      <strike val="0"/>
      <u val="none"/>
      <sz val="10.0"/>
      <color rgb="FF000000"/>
      <name val="Arial"/>
    </font>
    <font>
      <b val="0"/>
      <i val="0"/>
      <strike val="0"/>
      <u val="none"/>
      <sz val="11.0"/>
      <color rgb="FF999999"/>
      <name val="Arial"/>
    </font>
    <font>
      <b val="0"/>
      <i val="0"/>
      <strike val="0"/>
      <u val="none"/>
      <sz val="11.0"/>
      <color rgb="FF999999"/>
      <name val="Arial"/>
    </font>
    <font>
      <b val="0"/>
      <i val="0"/>
      <strike val="0"/>
      <u val="none"/>
      <sz val="11.0"/>
      <color rgb="FF999999"/>
      <name val="Arial"/>
    </font>
    <font>
      <b/>
      <i val="0"/>
      <strike val="0"/>
      <u val="none"/>
      <sz val="10.0"/>
      <color rgb="FF000000"/>
      <name val="Arial"/>
    </font>
    <font>
      <b/>
      <i val="0"/>
      <strike val="0"/>
      <u val="none"/>
      <sz val="11.0"/>
      <color rgb="FF999999"/>
      <name val="Arial"/>
    </font>
    <font>
      <b val="0"/>
      <i val="0"/>
      <strike val="0"/>
      <u val="none"/>
      <sz val="10.0"/>
      <color rgb="FF8E7CC3"/>
      <name val="Arial"/>
    </font>
    <font>
      <b/>
      <i val="0"/>
      <strike val="0"/>
      <u val="none"/>
      <sz val="11.0"/>
      <color rgb="FFFFFFFF"/>
      <name val="Arial"/>
    </font>
    <font>
      <b val="0"/>
      <i val="0"/>
      <strike val="0"/>
      <u val="none"/>
      <sz val="10.0"/>
      <color rgb="FF8E7CC3"/>
      <name val="Arial"/>
    </font>
    <font>
      <b/>
      <i val="0"/>
      <strike val="0"/>
      <u val="none"/>
      <sz val="10.0"/>
      <color rgb="FF000000"/>
      <name val="Arial"/>
    </font>
    <font>
      <b val="0"/>
      <i val="0"/>
      <strike val="0"/>
      <u val="none"/>
      <sz val="11.0"/>
      <color rgb="FF999999"/>
      <name val="Arial"/>
    </font>
    <font>
      <b/>
      <i val="0"/>
      <strike val="0"/>
      <u val="none"/>
      <sz val="10.0"/>
      <color rgb="FF000000"/>
      <name val="Arial"/>
    </font>
    <font>
      <b/>
      <i val="0"/>
      <strike val="0"/>
      <u val="none"/>
      <sz val="10.0"/>
      <color rgb="FF000000"/>
      <name val="Arial"/>
    </font>
    <font>
      <b val="0"/>
      <i val="0"/>
      <strike val="0"/>
      <u val="none"/>
      <sz val="11.0"/>
      <color rgb="FF999999"/>
      <name val="Arial"/>
    </font>
    <font>
      <b val="0"/>
      <i val="0"/>
      <strike val="0"/>
      <u val="none"/>
      <sz val="11.0"/>
      <color rgb="FF999999"/>
      <name val="Arial"/>
    </font>
    <font>
      <b/>
      <i val="0"/>
      <strike val="0"/>
      <u val="none"/>
      <sz val="11.0"/>
      <color rgb="FFFFFFFF"/>
      <name val="Arial"/>
    </font>
    <font>
      <b val="0"/>
      <i val="0"/>
      <strike val="0"/>
      <u val="none"/>
      <sz val="11.0"/>
      <color rgb="FF666666"/>
      <name val="Arial"/>
    </font>
    <font>
      <b val="0"/>
      <i val="0"/>
      <strike val="0"/>
      <u val="none"/>
      <sz val="11.0"/>
      <color rgb="FF999999"/>
      <name val="Arial"/>
    </font>
    <font>
      <b/>
      <i val="0"/>
      <strike val="0"/>
      <u val="none"/>
      <sz val="11.0"/>
      <color rgb="FF999999"/>
      <name val="Arial"/>
    </font>
    <font>
      <b val="0"/>
      <i val="0"/>
      <strike val="0"/>
      <u val="none"/>
      <sz val="11.0"/>
      <color rgb="FF999999"/>
      <name val="Arial"/>
    </font>
    <font>
      <b val="0"/>
      <i val="0"/>
      <strike val="0"/>
      <u val="none"/>
      <sz val="11.0"/>
      <color rgb="FF666666"/>
      <name val="Arial"/>
    </font>
    <font>
      <b/>
      <i val="0"/>
      <strike val="0"/>
      <u val="none"/>
      <sz val="11.0"/>
      <color rgb="FF434343"/>
      <name val="Arial"/>
    </font>
    <font>
      <b/>
      <i val="0"/>
      <strike val="0"/>
      <u val="none"/>
      <sz val="10.0"/>
      <color rgb="FF000000"/>
      <name val="Arial"/>
    </font>
    <font>
      <b/>
      <i val="0"/>
      <strike val="0"/>
      <u val="none"/>
      <sz val="10.0"/>
      <color rgb="FF000000"/>
      <name val="Arial"/>
    </font>
    <font>
      <b val="0"/>
      <i val="0"/>
      <strike val="0"/>
      <u val="none"/>
      <sz val="11.0"/>
      <color rgb="FF999999"/>
      <name val="Arial"/>
    </font>
    <font>
      <b val="0"/>
      <i val="0"/>
      <strike val="0"/>
      <u val="none"/>
      <sz val="10.0"/>
      <color rgb="FF999999"/>
      <name val="Arial"/>
    </font>
    <font>
      <b/>
      <i val="0"/>
      <strike val="0"/>
      <u val="none"/>
      <sz val="10.0"/>
      <color rgb="FF000000"/>
      <name val="Arial"/>
    </font>
    <font>
      <b/>
      <i val="0"/>
      <strike val="0"/>
      <u val="none"/>
      <sz val="11.0"/>
      <color rgb="FF434343"/>
      <name val="Arial"/>
    </font>
    <font>
      <b/>
      <i val="0"/>
      <strike val="0"/>
      <u val="none"/>
      <sz val="10.0"/>
      <color rgb="FFFFFFFF"/>
      <name val="Arial"/>
    </font>
    <font>
      <b val="0"/>
      <i val="0"/>
      <strike val="0"/>
      <u val="none"/>
      <sz val="11.0"/>
      <color rgb="FF434343"/>
      <name val="Arial"/>
    </font>
    <font>
      <b val="0"/>
      <i val="0"/>
      <strike val="0"/>
      <u val="none"/>
      <sz val="10.0"/>
      <color rgb="FFFFFFFF"/>
      <name val="Arial"/>
    </font>
    <font>
      <b/>
      <i val="0"/>
      <strike val="0"/>
      <u val="none"/>
      <sz val="11.0"/>
      <color rgb="FF999999"/>
      <name val="Arial"/>
    </font>
    <font>
      <b/>
      <i val="0"/>
      <strike val="0"/>
      <u val="none"/>
      <sz val="10.0"/>
      <color rgb="FF000000"/>
      <name val="Arial"/>
    </font>
    <font>
      <b val="0"/>
      <i val="0"/>
      <strike val="0"/>
      <u val="none"/>
      <sz val="11.0"/>
      <color rgb="FF000000"/>
      <name val="Arial"/>
    </font>
    <font>
      <b/>
      <i val="0"/>
      <strike val="0"/>
      <u val="none"/>
      <sz val="11.0"/>
      <color rgb="FF434343"/>
      <name val="Arial"/>
    </font>
    <font>
      <b/>
      <i val="0"/>
      <strike val="0"/>
      <u val="none"/>
      <sz val="10.0"/>
      <color rgb="FF000000"/>
      <name val="Arial"/>
    </font>
    <font>
      <b val="0"/>
      <i val="0"/>
      <strike val="0"/>
      <u val="none"/>
      <sz val="11.0"/>
      <color rgb="FF999999"/>
      <name val="Arial"/>
    </font>
    <font>
      <b/>
      <i val="0"/>
      <strike val="0"/>
      <u val="none"/>
      <sz val="11.0"/>
      <color rgb="FFFFFFFF"/>
      <name val="Arial"/>
    </font>
    <font>
      <b/>
      <i val="0"/>
      <strike val="0"/>
      <u val="none"/>
      <sz val="10.0"/>
      <color rgb="FFFFFFFF"/>
      <name val="Arial"/>
    </font>
    <font>
      <b/>
      <i val="0"/>
      <strike val="0"/>
      <u val="none"/>
      <sz val="10.0"/>
      <color rgb="FF666666"/>
      <name val="Arial"/>
    </font>
    <font>
      <b/>
      <i val="0"/>
      <strike val="0"/>
      <u val="none"/>
      <sz val="10.0"/>
      <color rgb="FF000000"/>
      <name val="Arial"/>
    </font>
    <font>
      <b/>
      <i val="0"/>
      <strike val="0"/>
      <u val="none"/>
      <sz val="10.0"/>
      <color rgb="FF000000"/>
      <name val="Arial"/>
    </font>
    <font>
      <b/>
      <i val="0"/>
      <strike val="0"/>
      <u val="none"/>
      <sz val="11.0"/>
      <color rgb="FF434343"/>
      <name val="Arial"/>
    </font>
    <font>
      <b val="0"/>
      <i val="0"/>
      <strike val="0"/>
      <u val="none"/>
      <sz val="11.0"/>
      <color rgb="FF999999"/>
      <name val="Arial"/>
    </font>
    <font>
      <b/>
      <i val="0"/>
      <strike val="0"/>
      <u val="none"/>
      <sz val="10.0"/>
      <color rgb="FF000000"/>
      <name val="Arial"/>
    </font>
    <font>
      <b val="0"/>
      <i val="0"/>
      <strike val="0"/>
      <u val="none"/>
      <sz val="10.0"/>
      <color rgb="FFFFFFFF"/>
      <name val="Arial"/>
    </font>
    <font>
      <b/>
      <i val="0"/>
      <strike val="0"/>
      <u val="none"/>
      <sz val="10.0"/>
      <color rgb="FF000000"/>
      <name val="Arial"/>
    </font>
    <font>
      <b/>
      <i val="0"/>
      <strike val="0"/>
      <u val="none"/>
      <sz val="10.0"/>
      <color rgb="FF000000"/>
      <name val="Arial"/>
    </font>
    <font>
      <b/>
      <i val="0"/>
      <strike val="0"/>
      <u val="none"/>
      <sz val="11.0"/>
      <color rgb="FF999999"/>
      <name val="Arial"/>
    </font>
    <font>
      <b val="0"/>
      <i val="0"/>
      <strike val="0"/>
      <u val="none"/>
      <sz val="11.0"/>
      <color rgb="FF999999"/>
      <name val="Arial"/>
    </font>
    <font>
      <b val="0"/>
      <i val="0"/>
      <strike val="0"/>
      <u val="none"/>
      <sz val="11.0"/>
      <color rgb="FF999999"/>
      <name val="Arial"/>
    </font>
    <font>
      <b/>
      <i val="0"/>
      <strike val="0"/>
      <u val="none"/>
      <sz val="10.0"/>
      <color rgb="FF000000"/>
      <name val="Arial"/>
    </font>
    <font>
      <b/>
      <i val="0"/>
      <strike val="0"/>
      <u val="none"/>
      <sz val="10.0"/>
      <color rgb="FF000000"/>
      <name val="Arial"/>
    </font>
    <font>
      <b/>
      <i val="0"/>
      <strike val="0"/>
      <u val="none"/>
      <sz val="11.0"/>
      <color rgb="FF434343"/>
      <name val="Arial"/>
    </font>
    <font>
      <b/>
      <i val="0"/>
      <strike val="0"/>
      <u val="none"/>
      <sz val="10.0"/>
      <color rgb="FF000000"/>
      <name val="Arial"/>
    </font>
    <font>
      <b val="0"/>
      <i val="0"/>
      <strike val="0"/>
      <u val="none"/>
      <sz val="11.0"/>
      <color rgb="FF999999"/>
      <name val="Arial"/>
    </font>
    <font>
      <b/>
      <i val="0"/>
      <strike val="0"/>
      <u val="none"/>
      <sz val="10.0"/>
      <color rgb="FF000000"/>
      <name val="Arial"/>
    </font>
    <font>
      <b/>
      <i val="0"/>
      <strike val="0"/>
      <u val="none"/>
      <sz val="10.0"/>
      <color rgb="FF666666"/>
      <name val="Arial"/>
    </font>
    <font>
      <b val="0"/>
      <i val="0"/>
      <strike val="0"/>
      <u val="none"/>
      <sz val="11.0"/>
      <color rgb="FF999999"/>
      <name val="Arial"/>
    </font>
    <font>
      <b/>
      <i val="0"/>
      <strike val="0"/>
      <u val="none"/>
      <sz val="11.0"/>
      <color rgb="FFFFFFFF"/>
      <name val="Arial"/>
    </font>
    <font>
      <b/>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1.0"/>
      <color rgb="FF999999"/>
      <name val="Arial"/>
    </font>
    <font>
      <b/>
      <i val="0"/>
      <strike val="0"/>
      <u val="none"/>
      <sz val="10.0"/>
      <color rgb="FF000000"/>
      <name val="Arial"/>
    </font>
    <font>
      <b val="0"/>
      <i val="0"/>
      <strike val="0"/>
      <u val="none"/>
      <sz val="11.0"/>
      <color rgb="FF999999"/>
      <name val="Arial"/>
    </font>
    <font>
      <b/>
      <i val="0"/>
      <strike val="0"/>
      <u val="none"/>
      <sz val="11.0"/>
      <color rgb="FFFFFFFF"/>
      <name val="Arial"/>
    </font>
    <font>
      <b/>
      <i val="0"/>
      <strike val="0"/>
      <u val="none"/>
      <sz val="10.0"/>
      <color rgb="FF000000"/>
      <name val="Arial"/>
    </font>
    <font>
      <b val="0"/>
      <i val="0"/>
      <strike val="0"/>
      <u val="none"/>
      <sz val="11.0"/>
      <color rgb="FF999999"/>
      <name val="Arial"/>
    </font>
    <font>
      <b/>
      <i val="0"/>
      <strike val="0"/>
      <u val="none"/>
      <sz val="10.0"/>
      <color rgb="FF000000"/>
      <name val="Arial"/>
    </font>
    <font>
      <b/>
      <i val="0"/>
      <strike val="0"/>
      <u val="none"/>
      <sz val="11.0"/>
      <color rgb="FF434343"/>
      <name val="Arial"/>
    </font>
    <font>
      <b/>
      <i val="0"/>
      <strike val="0"/>
      <u val="none"/>
      <sz val="10.0"/>
      <color rgb="FFFFFFFF"/>
      <name val="Arial"/>
    </font>
    <font>
      <b val="0"/>
      <i val="0"/>
      <strike val="0"/>
      <u val="none"/>
      <sz val="10.0"/>
      <color rgb="FFFFFFFF"/>
      <name val="Arial"/>
    </font>
    <font>
      <b/>
      <i val="0"/>
      <strike val="0"/>
      <u val="none"/>
      <sz val="10.0"/>
      <color rgb="FF000000"/>
      <name val="Arial"/>
    </font>
    <font>
      <b/>
      <i val="0"/>
      <strike val="0"/>
      <u val="none"/>
      <sz val="10.0"/>
      <color rgb="FF000000"/>
      <name val="Arial"/>
    </font>
    <font>
      <b val="0"/>
      <i val="0"/>
      <strike val="0"/>
      <u val="none"/>
      <sz val="11.0"/>
      <color rgb="FF999999"/>
      <name val="Arial"/>
    </font>
    <font>
      <b/>
      <i val="0"/>
      <strike val="0"/>
      <u val="none"/>
      <sz val="10.0"/>
      <color rgb="FF666666"/>
      <name val="Arial"/>
    </font>
    <font>
      <b val="0"/>
      <i val="0"/>
      <strike val="0"/>
      <u val="none"/>
      <sz val="11.0"/>
      <color rgb="FF666666"/>
      <name val="Arial"/>
    </font>
    <font>
      <b/>
      <i val="0"/>
      <strike val="0"/>
      <u val="none"/>
      <sz val="10.0"/>
      <color rgb="FF000000"/>
      <name val="Arial"/>
    </font>
    <font>
      <b val="0"/>
      <i val="0"/>
      <strike val="0"/>
      <u val="none"/>
      <sz val="10.0"/>
      <color rgb="FFFFFFFF"/>
      <name val="Arial"/>
    </font>
    <font>
      <b/>
      <i val="0"/>
      <strike val="0"/>
      <u val="none"/>
      <sz val="10.0"/>
      <color rgb="FFFFFFFF"/>
      <name val="Arial"/>
    </font>
    <font>
      <b/>
      <i val="0"/>
      <strike val="0"/>
      <u val="none"/>
      <sz val="10.0"/>
      <color rgb="FF000000"/>
      <name val="Arial"/>
    </font>
    <font>
      <b/>
      <i val="0"/>
      <strike val="0"/>
      <u val="none"/>
      <sz val="10.0"/>
      <color rgb="FF000000"/>
      <name val="Arial"/>
    </font>
    <font>
      <b/>
      <i val="0"/>
      <strike val="0"/>
      <u val="none"/>
      <sz val="10.0"/>
      <color rgb="FF000000"/>
      <name val="Arial"/>
    </font>
    <font>
      <b val="0"/>
      <i val="0"/>
      <strike val="0"/>
      <u val="none"/>
      <sz val="10.0"/>
      <color rgb="FFFFFFFF"/>
      <name val="Arial"/>
    </font>
    <font>
      <b val="0"/>
      <i val="0"/>
      <strike val="0"/>
      <u val="none"/>
      <sz val="11.0"/>
      <color rgb="FF999999"/>
      <name val="Arial"/>
    </font>
    <font>
      <b/>
      <i val="0"/>
      <strike val="0"/>
      <u val="none"/>
      <sz val="10.0"/>
      <color rgb="FF000000"/>
      <name val="Arial"/>
    </font>
    <font>
      <b/>
      <i val="0"/>
      <strike val="0"/>
      <u val="none"/>
      <sz val="10.0"/>
      <color rgb="FF666666"/>
      <name val="Arial"/>
    </font>
    <font>
      <b/>
      <i val="0"/>
      <strike val="0"/>
      <u val="none"/>
      <sz val="10.0"/>
      <color rgb="FF000000"/>
      <name val="Arial"/>
    </font>
    <font>
      <b/>
      <i val="0"/>
      <strike val="0"/>
      <u val="none"/>
      <sz val="11.0"/>
      <color rgb="FFFFFFFF"/>
      <name val="Arial"/>
    </font>
    <font>
      <b/>
      <i val="0"/>
      <strike val="0"/>
      <u val="none"/>
      <sz val="10.0"/>
      <color rgb="FF000000"/>
      <name val="Arial"/>
    </font>
    <font>
      <b/>
      <i val="0"/>
      <strike val="0"/>
      <u val="none"/>
      <sz val="10.0"/>
      <color rgb="FF000000"/>
      <name val="Arial"/>
    </font>
    <font>
      <b val="0"/>
      <i val="0"/>
      <strike val="0"/>
      <u val="none"/>
      <sz val="11.0"/>
      <color rgb="FF666666"/>
      <name val="Arial"/>
    </font>
    <font>
      <b/>
      <i val="0"/>
      <strike val="0"/>
      <u val="none"/>
      <sz val="10.0"/>
      <color rgb="FF000000"/>
      <name val="Arial"/>
    </font>
    <font>
      <b val="0"/>
      <i val="0"/>
      <strike val="0"/>
      <u val="none"/>
      <sz val="11.0"/>
      <color rgb="FF999999"/>
      <name val="Arial"/>
    </font>
    <font>
      <b/>
      <i val="0"/>
      <strike val="0"/>
      <u val="none"/>
      <sz val="10.0"/>
      <color rgb="FF000000"/>
      <name val="Arial"/>
    </font>
    <font>
      <b val="0"/>
      <i val="0"/>
      <strike val="0"/>
      <u val="none"/>
      <sz val="10.0"/>
      <color rgb="FF8E7CC3"/>
      <name val="Arial"/>
    </font>
    <font>
      <b/>
      <i val="0"/>
      <strike val="0"/>
      <u val="none"/>
      <sz val="10.0"/>
      <color rgb="FF000000"/>
      <name val="Arial"/>
    </font>
    <font>
      <b/>
      <i val="0"/>
      <strike val="0"/>
      <u val="none"/>
      <sz val="11.0"/>
      <color rgb="FF434343"/>
      <name val="Arial"/>
    </font>
    <font>
      <b val="0"/>
      <i val="0"/>
      <strike val="0"/>
      <u val="none"/>
      <sz val="10.0"/>
      <color rgb="FFFFFFFF"/>
      <name val="Arial"/>
    </font>
    <font>
      <b/>
      <i val="0"/>
      <strike val="0"/>
      <u val="none"/>
      <sz val="11.0"/>
      <color rgb="FF999999"/>
      <name val="Arial"/>
    </font>
    <font>
      <b/>
      <i val="0"/>
      <strike val="0"/>
      <u val="none"/>
      <sz val="10.0"/>
      <color rgb="FF000000"/>
      <name val="Arial"/>
    </font>
    <font>
      <b/>
      <i val="0"/>
      <strike val="0"/>
      <u val="none"/>
      <sz val="11.0"/>
      <color rgb="FFFFFFFF"/>
      <name val="Arial"/>
    </font>
    <font>
      <b/>
      <i val="0"/>
      <strike val="0"/>
      <u val="none"/>
      <sz val="10.0"/>
      <color rgb="FF000000"/>
      <name val="Arial"/>
    </font>
    <font>
      <b/>
      <i val="0"/>
      <strike val="0"/>
      <u val="none"/>
      <sz val="10.0"/>
      <color rgb="FF000000"/>
      <name val="Arial"/>
    </font>
    <font>
      <b/>
      <i val="0"/>
      <strike val="0"/>
      <u val="none"/>
      <sz val="10.0"/>
      <color rgb="FF000000"/>
      <name val="Arial"/>
    </font>
    <font>
      <b val="0"/>
      <i val="0"/>
      <strike val="0"/>
      <u val="none"/>
      <sz val="11.0"/>
      <color rgb="FF999999"/>
      <name val="Arial"/>
    </font>
    <font>
      <b val="0"/>
      <i val="0"/>
      <strike val="0"/>
      <u val="none"/>
      <sz val="10.0"/>
      <color rgb="FFFFFFFF"/>
      <name val="Arial"/>
    </font>
    <font>
      <b val="0"/>
      <i val="0"/>
      <strike val="0"/>
      <u val="none"/>
      <sz val="11.0"/>
      <color rgb="FF999999"/>
      <name val="Arial"/>
    </font>
    <font>
      <b/>
      <i val="0"/>
      <strike val="0"/>
      <u val="none"/>
      <sz val="10.0"/>
      <color rgb="FF000000"/>
      <name val="Arial"/>
    </font>
    <font>
      <b/>
      <i val="0"/>
      <strike val="0"/>
      <u val="none"/>
      <sz val="10.0"/>
      <color rgb="FF000000"/>
      <name val="Arial"/>
    </font>
    <font>
      <b val="0"/>
      <i val="0"/>
      <strike val="0"/>
      <u val="none"/>
      <sz val="11.0"/>
      <color rgb="FF999999"/>
      <name val="Arial"/>
    </font>
    <font>
      <b/>
      <i val="0"/>
      <strike val="0"/>
      <u val="none"/>
      <sz val="10.0"/>
      <color rgb="FF000000"/>
      <name val="Arial"/>
    </font>
    <font>
      <b/>
      <i val="0"/>
      <strike val="0"/>
      <u val="none"/>
      <sz val="11.0"/>
      <color rgb="FF434343"/>
      <name val="Arial"/>
    </font>
    <font>
      <b val="0"/>
      <i val="0"/>
      <strike val="0"/>
      <u val="none"/>
      <sz val="11.0"/>
      <color rgb="FF999999"/>
      <name val="Arial"/>
    </font>
    <font>
      <b/>
      <i val="0"/>
      <strike val="0"/>
      <u val="none"/>
      <sz val="10.0"/>
      <color rgb="FF000000"/>
      <name val="Arial"/>
    </font>
  </fonts>
  <fills count="108">
    <fill>
      <patternFill patternType="none"/>
    </fill>
    <fill>
      <patternFill patternType="gray125">
        <bgColor rgb="FFFFFFFF"/>
      </patternFill>
    </fill>
    <fill>
      <patternFill patternType="solid">
        <fgColor rgb="FFFFFFFF"/>
        <bgColor indexed="64"/>
      </patternFill>
    </fill>
    <fill>
      <patternFill patternType="solid">
        <fgColor rgb="FFCC99FF"/>
        <bgColor indexed="64"/>
      </patternFill>
    </fill>
    <fill>
      <patternFill patternType="solid">
        <fgColor rgb="FFD9D2E9"/>
        <bgColor indexed="64"/>
      </patternFill>
    </fill>
    <fill>
      <patternFill patternType="solid">
        <fgColor rgb="FFFFFFFF"/>
        <bgColor indexed="64"/>
      </patternFill>
    </fill>
    <fill>
      <patternFill patternType="solid">
        <fgColor rgb="FFFFFFFF"/>
        <bgColor indexed="64"/>
      </patternFill>
    </fill>
    <fill>
      <patternFill patternType="solid">
        <fgColor rgb="FF99CCFF"/>
        <bgColor indexed="64"/>
      </patternFill>
    </fill>
    <fill>
      <patternFill patternType="solid">
        <fgColor rgb="FFFFFFFF"/>
        <bgColor indexed="64"/>
      </patternFill>
    </fill>
    <fill>
      <patternFill patternType="solid">
        <fgColor rgb="FF999999"/>
        <bgColor indexed="64"/>
      </patternFill>
    </fill>
    <fill>
      <patternFill patternType="solid">
        <fgColor rgb="FFCC99FF"/>
        <bgColor indexed="64"/>
      </patternFill>
    </fill>
    <fill>
      <patternFill patternType="solid">
        <fgColor rgb="FFFFFFFF"/>
        <bgColor indexed="64"/>
      </patternFill>
    </fill>
    <fill>
      <patternFill patternType="solid">
        <fgColor rgb="FFFFCC99"/>
        <bgColor indexed="64"/>
      </patternFill>
    </fill>
    <fill>
      <patternFill patternType="solid">
        <fgColor rgb="FFFFFFFF"/>
        <bgColor indexed="64"/>
      </patternFill>
    </fill>
    <fill>
      <patternFill patternType="solid">
        <fgColor rgb="FF674EA7"/>
        <bgColor indexed="64"/>
      </patternFill>
    </fill>
    <fill>
      <patternFill patternType="solid">
        <fgColor rgb="FFCFE2F3"/>
        <bgColor indexed="64"/>
      </patternFill>
    </fill>
    <fill>
      <patternFill patternType="solid">
        <fgColor rgb="FFFFFFFF"/>
        <bgColor indexed="64"/>
      </patternFill>
    </fill>
    <fill>
      <patternFill patternType="solid">
        <fgColor rgb="FFC9DAF8"/>
        <bgColor indexed="64"/>
      </patternFill>
    </fill>
    <fill>
      <patternFill patternType="solid">
        <fgColor rgb="FFCFE2F3"/>
        <bgColor indexed="64"/>
      </patternFill>
    </fill>
    <fill>
      <patternFill patternType="solid">
        <fgColor rgb="FFDDDDDD"/>
        <bgColor indexed="64"/>
      </patternFill>
    </fill>
    <fill>
      <patternFill patternType="solid">
        <fgColor rgb="FFFFFFFF"/>
        <bgColor indexed="64"/>
      </patternFill>
    </fill>
    <fill>
      <patternFill patternType="solid">
        <fgColor rgb="FFFF99CC"/>
        <bgColor indexed="64"/>
      </patternFill>
    </fill>
    <fill>
      <patternFill patternType="solid">
        <fgColor rgb="FFFFFFFF"/>
        <bgColor indexed="64"/>
      </patternFill>
    </fill>
    <fill>
      <patternFill patternType="solid">
        <fgColor rgb="FFFFFFFF"/>
        <bgColor indexed="64"/>
      </patternFill>
    </fill>
    <fill>
      <patternFill patternType="solid">
        <fgColor rgb="FFD9D2E9"/>
        <bgColor indexed="64"/>
      </patternFill>
    </fill>
    <fill>
      <patternFill patternType="solid">
        <fgColor rgb="FF000000"/>
        <bgColor indexed="64"/>
      </patternFill>
    </fill>
    <fill>
      <patternFill patternType="solid">
        <fgColor rgb="FFFFFFFF"/>
        <bgColor indexed="64"/>
      </patternFill>
    </fill>
    <fill>
      <patternFill patternType="solid">
        <fgColor rgb="FFDDDDDD"/>
        <bgColor indexed="64"/>
      </patternFill>
    </fill>
    <fill>
      <patternFill patternType="solid">
        <fgColor rgb="FFFFFFFF"/>
        <bgColor indexed="64"/>
      </patternFill>
    </fill>
    <fill>
      <patternFill patternType="solid">
        <fgColor rgb="FFDDDDDD"/>
        <bgColor indexed="64"/>
      </patternFill>
    </fill>
    <fill>
      <patternFill patternType="solid">
        <fgColor rgb="FFCFE2F3"/>
        <bgColor indexed="64"/>
      </patternFill>
    </fill>
    <fill>
      <patternFill patternType="solid">
        <fgColor rgb="FF99CCFF"/>
        <bgColor indexed="64"/>
      </patternFill>
    </fill>
    <fill>
      <patternFill patternType="solid">
        <fgColor rgb="FFCFE2F3"/>
        <bgColor indexed="64"/>
      </patternFill>
    </fill>
    <fill>
      <patternFill patternType="solid">
        <fgColor rgb="FF999999"/>
        <bgColor indexed="64"/>
      </patternFill>
    </fill>
    <fill>
      <patternFill patternType="solid">
        <fgColor rgb="FF000000"/>
        <bgColor indexed="64"/>
      </patternFill>
    </fill>
    <fill>
      <patternFill patternType="solid">
        <fgColor rgb="FFDDDDDD"/>
        <bgColor indexed="64"/>
      </patternFill>
    </fill>
    <fill>
      <patternFill patternType="solid">
        <fgColor rgb="FFFFFFFF"/>
        <bgColor indexed="64"/>
      </patternFill>
    </fill>
    <fill>
      <patternFill patternType="solid">
        <fgColor rgb="FFCC99FF"/>
        <bgColor indexed="64"/>
      </patternFill>
    </fill>
    <fill>
      <patternFill patternType="solid">
        <fgColor rgb="FFDDDDDD"/>
        <bgColor indexed="64"/>
      </patternFill>
    </fill>
    <fill>
      <patternFill patternType="solid">
        <fgColor rgb="FFCC99FF"/>
        <bgColor indexed="64"/>
      </patternFill>
    </fill>
    <fill>
      <patternFill patternType="solid">
        <fgColor rgb="FFFCE5CD"/>
        <bgColor indexed="64"/>
      </patternFill>
    </fill>
    <fill>
      <patternFill patternType="solid">
        <fgColor rgb="FFCC99FF"/>
        <bgColor indexed="64"/>
      </patternFill>
    </fill>
    <fill>
      <patternFill patternType="solid">
        <fgColor rgb="FFDDDDDD"/>
        <bgColor indexed="64"/>
      </patternFill>
    </fill>
    <fill>
      <patternFill patternType="solid">
        <fgColor rgb="FFDDDDDD"/>
        <bgColor indexed="64"/>
      </patternFill>
    </fill>
    <fill>
      <patternFill patternType="solid">
        <fgColor rgb="FFFF99CC"/>
        <bgColor indexed="64"/>
      </patternFill>
    </fill>
    <fill>
      <patternFill patternType="solid">
        <fgColor rgb="FF99CCFF"/>
        <bgColor indexed="64"/>
      </patternFill>
    </fill>
    <fill>
      <patternFill patternType="solid">
        <fgColor rgb="FFFFFFFF"/>
        <bgColor indexed="64"/>
      </patternFill>
    </fill>
    <fill>
      <patternFill patternType="solid">
        <fgColor rgb="FFFFFFFF"/>
        <bgColor indexed="64"/>
      </patternFill>
    </fill>
    <fill>
      <patternFill patternType="solid">
        <fgColor rgb="FFDDDDDD"/>
        <bgColor indexed="64"/>
      </patternFill>
    </fill>
    <fill>
      <patternFill patternType="solid">
        <fgColor rgb="FFFFFFFF"/>
        <bgColor indexed="64"/>
      </patternFill>
    </fill>
    <fill>
      <patternFill patternType="solid">
        <fgColor rgb="FFFF99CC"/>
        <bgColor indexed="64"/>
      </patternFill>
    </fill>
    <fill>
      <patternFill patternType="solid">
        <fgColor rgb="FFFF99CC"/>
        <bgColor indexed="64"/>
      </patternFill>
    </fill>
    <fill>
      <patternFill patternType="solid">
        <fgColor rgb="FFFFFFFF"/>
        <bgColor indexed="64"/>
      </patternFill>
    </fill>
    <fill>
      <patternFill patternType="solid">
        <fgColor rgb="FFFCE5CD"/>
        <bgColor indexed="64"/>
      </patternFill>
    </fill>
    <fill>
      <patternFill patternType="solid">
        <fgColor rgb="FFFF99CC"/>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674EA7"/>
        <bgColor indexed="64"/>
      </patternFill>
    </fill>
    <fill>
      <patternFill patternType="solid">
        <fgColor rgb="FFFFFFFF"/>
        <bgColor indexed="64"/>
      </patternFill>
    </fill>
    <fill>
      <patternFill patternType="solid">
        <fgColor rgb="FFFFCC99"/>
        <bgColor indexed="64"/>
      </patternFill>
    </fill>
    <fill>
      <patternFill patternType="solid">
        <fgColor rgb="FFFFFFFF"/>
        <bgColor indexed="64"/>
      </patternFill>
    </fill>
    <fill>
      <patternFill patternType="solid">
        <fgColor rgb="FFFFFFFF"/>
        <bgColor indexed="64"/>
      </patternFill>
    </fill>
    <fill>
      <patternFill patternType="solid">
        <fgColor rgb="FFCC99FF"/>
        <bgColor indexed="64"/>
      </patternFill>
    </fill>
    <fill>
      <patternFill patternType="solid">
        <fgColor rgb="FFFFFFFF"/>
        <bgColor indexed="64"/>
      </patternFill>
    </fill>
    <fill>
      <patternFill patternType="solid">
        <fgColor rgb="FF999999"/>
        <bgColor indexed="64"/>
      </patternFill>
    </fill>
    <fill>
      <patternFill patternType="solid">
        <fgColor rgb="FF99CCFF"/>
        <bgColor indexed="64"/>
      </patternFill>
    </fill>
    <fill>
      <patternFill patternType="solid">
        <fgColor rgb="FFFFFFFF"/>
        <bgColor indexed="64"/>
      </patternFill>
    </fill>
    <fill>
      <patternFill patternType="solid">
        <fgColor rgb="FF99CCFF"/>
        <bgColor indexed="64"/>
      </patternFill>
    </fill>
    <fill>
      <patternFill patternType="solid">
        <fgColor rgb="FFFCE5CD"/>
        <bgColor indexed="64"/>
      </patternFill>
    </fill>
    <fill>
      <patternFill patternType="solid">
        <fgColor rgb="FF000000"/>
        <bgColor indexed="64"/>
      </patternFill>
    </fill>
    <fill>
      <patternFill patternType="solid">
        <fgColor rgb="FFFFFFFF"/>
        <bgColor indexed="64"/>
      </patternFill>
    </fill>
    <fill>
      <patternFill patternType="solid">
        <fgColor rgb="FFFFFFFF"/>
        <bgColor indexed="64"/>
      </patternFill>
    </fill>
    <fill>
      <patternFill patternType="solid">
        <fgColor rgb="FFD9D2E9"/>
        <bgColor indexed="64"/>
      </patternFill>
    </fill>
    <fill>
      <patternFill patternType="solid">
        <fgColor rgb="FFFF99CC"/>
        <bgColor indexed="64"/>
      </patternFill>
    </fill>
    <fill>
      <patternFill patternType="solid">
        <fgColor rgb="FFDDDDDD"/>
        <bgColor indexed="64"/>
      </patternFill>
    </fill>
    <fill>
      <patternFill patternType="solid">
        <fgColor rgb="FF000000"/>
        <bgColor indexed="64"/>
      </patternFill>
    </fill>
    <fill>
      <patternFill patternType="solid">
        <fgColor rgb="FFFFFFFF"/>
        <bgColor indexed="64"/>
      </patternFill>
    </fill>
    <fill>
      <patternFill patternType="solid">
        <fgColor rgb="FFCC99FF"/>
        <bgColor indexed="64"/>
      </patternFill>
    </fill>
    <fill>
      <patternFill patternType="solid">
        <fgColor rgb="FFDDDDDD"/>
        <bgColor indexed="64"/>
      </patternFill>
    </fill>
    <fill>
      <patternFill patternType="solid">
        <fgColor rgb="FFFCE5CD"/>
        <bgColor indexed="64"/>
      </patternFill>
    </fill>
    <fill>
      <patternFill patternType="solid">
        <fgColor rgb="FFFFFFFF"/>
        <bgColor indexed="64"/>
      </patternFill>
    </fill>
    <fill>
      <patternFill patternType="solid">
        <fgColor rgb="FFFFFFFF"/>
        <bgColor indexed="64"/>
      </patternFill>
    </fill>
    <fill>
      <patternFill patternType="solid">
        <fgColor rgb="FFFF99CC"/>
        <bgColor indexed="64"/>
      </patternFill>
    </fill>
    <fill>
      <patternFill patternType="solid">
        <fgColor rgb="FF674EA7"/>
        <bgColor indexed="64"/>
      </patternFill>
    </fill>
    <fill>
      <patternFill patternType="solid">
        <fgColor rgb="FFFFCC99"/>
        <bgColor indexed="64"/>
      </patternFill>
    </fill>
    <fill>
      <patternFill patternType="solid">
        <fgColor rgb="FFCC99FF"/>
        <bgColor indexed="64"/>
      </patternFill>
    </fill>
    <fill>
      <patternFill patternType="solid">
        <fgColor rgb="FFFCE5CD"/>
        <bgColor indexed="64"/>
      </patternFill>
    </fill>
    <fill>
      <patternFill patternType="solid">
        <fgColor rgb="FFFFFFFF"/>
        <bgColor indexed="64"/>
      </patternFill>
    </fill>
    <fill>
      <patternFill patternType="solid">
        <fgColor rgb="FFFF99CC"/>
        <bgColor indexed="64"/>
      </patternFill>
    </fill>
    <fill>
      <patternFill patternType="solid">
        <fgColor rgb="FFD9D2E9"/>
        <bgColor indexed="64"/>
      </patternFill>
    </fill>
    <fill>
      <patternFill patternType="solid">
        <fgColor rgb="FFD9D2E9"/>
        <bgColor indexed="64"/>
      </patternFill>
    </fill>
    <fill>
      <patternFill patternType="solid">
        <fgColor rgb="FFDDDDDD"/>
        <bgColor indexed="64"/>
      </patternFill>
    </fill>
    <fill>
      <patternFill patternType="solid">
        <fgColor rgb="FFFFFFFF"/>
        <bgColor indexed="64"/>
      </patternFill>
    </fill>
    <fill>
      <patternFill patternType="solid">
        <fgColor rgb="FF99CCFF"/>
        <bgColor indexed="64"/>
      </patternFill>
    </fill>
    <fill>
      <patternFill patternType="solid">
        <fgColor rgb="FF674EA7"/>
        <bgColor indexed="64"/>
      </patternFill>
    </fill>
    <fill>
      <patternFill patternType="solid">
        <fgColor rgb="FFFFFFFF"/>
        <bgColor indexed="64"/>
      </patternFill>
    </fill>
    <fill>
      <patternFill patternType="solid">
        <fgColor rgb="FFFFCC99"/>
        <bgColor indexed="64"/>
      </patternFill>
    </fill>
    <fill>
      <patternFill patternType="solid">
        <fgColor rgb="FFFFFFFF"/>
        <bgColor indexed="64"/>
      </patternFill>
    </fill>
    <fill>
      <patternFill patternType="solid">
        <fgColor rgb="FFFFFFFF"/>
        <bgColor indexed="64"/>
      </patternFill>
    </fill>
    <fill>
      <patternFill patternType="solid">
        <fgColor rgb="FFCFE2F3"/>
        <bgColor indexed="64"/>
      </patternFill>
    </fill>
    <fill>
      <patternFill patternType="solid">
        <fgColor rgb="FFDDDDDD"/>
        <bgColor indexed="64"/>
      </patternFill>
    </fill>
    <fill>
      <patternFill patternType="solid">
        <fgColor rgb="FFFF99CC"/>
        <bgColor indexed="64"/>
      </patternFill>
    </fill>
    <fill>
      <patternFill patternType="solid">
        <fgColor rgb="FF99CCFF"/>
        <bgColor indexed="64"/>
      </patternFill>
    </fill>
    <fill>
      <patternFill patternType="solid">
        <fgColor rgb="FFFFFFFF"/>
        <bgColor indexed="64"/>
      </patternFill>
    </fill>
    <fill>
      <patternFill patternType="solid">
        <fgColor rgb="FFFFFFFF"/>
        <bgColor indexed="64"/>
      </patternFill>
    </fill>
    <fill>
      <patternFill patternType="solid">
        <fgColor rgb="FF99CCFF"/>
        <bgColor indexed="64"/>
      </patternFill>
    </fill>
  </fills>
  <borders count="94">
    <border>
      <left/>
      <right/>
      <top/>
      <bottom/>
      <diagonal/>
    </border>
    <border>
      <left/>
      <right/>
      <top style="thin">
        <color rgb="FF000000"/>
      </top>
      <bottom/>
      <diagonal/>
    </border>
    <border>
      <left style="thin">
        <color rgb="FF000000"/>
      </left>
      <right style="thin">
        <color rgb="FF000000"/>
      </right>
      <top style="thin">
        <color rgb="FF000000"/>
      </top>
      <bottom/>
      <diagonal/>
    </border>
    <border>
      <left/>
      <right/>
      <top style="thin">
        <color rgb="FF000000"/>
      </top>
      <bottom/>
      <diagonal/>
    </border>
    <border>
      <left/>
      <right/>
      <top style="thin">
        <color rgb="FF000000"/>
      </top>
      <bottom/>
      <diagonal/>
    </border>
    <border>
      <left style="thin">
        <color rgb="FF000000"/>
      </left>
      <right/>
      <top style="thin">
        <color rgb="FF000000"/>
      </top>
      <bottom/>
      <diagonal/>
    </border>
    <border>
      <left/>
      <right/>
      <top style="thin">
        <color rgb="FF000000"/>
      </top>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right/>
      <top style="thin">
        <color rgb="FF000000"/>
      </top>
      <bottom style="thin">
        <color rgb="FF000000"/>
      </bottom>
      <diagonal/>
    </border>
    <border>
      <left/>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right/>
      <top style="thin">
        <color rgb="FF000000"/>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top/>
      <bottom/>
      <diagonal/>
    </border>
    <border>
      <left/>
      <right style="thin">
        <color rgb="FF000000"/>
      </right>
      <top style="thin">
        <color rgb="FF000000"/>
      </top>
      <bottom style="thin">
        <color rgb="FF000000"/>
      </bottom>
      <diagonal/>
    </border>
    <border>
      <left/>
      <right style="thin">
        <color rgb="FF000000"/>
      </right>
      <top/>
      <bottom/>
      <diagonal/>
    </border>
    <border>
      <left/>
      <right/>
      <top style="thin">
        <color rgb="FF000000"/>
      </top>
      <bottom/>
      <diagonal/>
    </border>
    <border>
      <left/>
      <right style="thin">
        <color rgb="FF000000"/>
      </right>
      <top style="thin">
        <color rgb="FF000000"/>
      </top>
      <bottom style="thin">
        <color rgb="FF000000"/>
      </bottom>
      <diagonal/>
    </border>
    <border>
      <left/>
      <right/>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style="thin">
        <color rgb="FF000000"/>
      </top>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bottom style="thin">
        <color rgb="FF000000"/>
      </bottom>
      <diagonal/>
    </border>
    <border>
      <left style="thin">
        <color rgb="FF000000"/>
      </left>
      <right/>
      <top/>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s>
  <cellStyleXfs count="1">
    <xf fillId="0" numFmtId="0" borderId="0" fontId="0"/>
  </cellStyleXfs>
  <cellXfs count="138">
    <xf applyAlignment="1" fillId="0" xfId="0" numFmtId="0" borderId="0" fontId="0">
      <alignment vertical="bottom" horizontal="general" wrapText="1"/>
    </xf>
    <xf applyBorder="1" applyAlignment="1" fillId="2" xfId="0" numFmtId="0" borderId="1" fontId="0" applyFill="1">
      <alignment vertical="bottom" horizontal="center" wrapText="1"/>
    </xf>
    <xf applyBorder="1" applyAlignment="1" fillId="3" xfId="0" numFmtId="0" borderId="2" applyFont="1" fontId="1" applyFill="1">
      <alignment vertical="bottom" horizontal="left" wrapText="1"/>
    </xf>
    <xf applyAlignment="1" fillId="4" xfId="0" numFmtId="164" borderId="0" applyFont="1" fontId="2" applyNumberFormat="1" applyFill="1">
      <alignment vertical="center" horizontal="center" wrapText="1"/>
    </xf>
    <xf applyAlignment="1" fillId="5" xfId="0" numFmtId="0" borderId="0" applyFont="1" fontId="3" applyFill="1">
      <alignment vertical="center" horizontal="general" wrapText="1"/>
    </xf>
    <xf applyBorder="1" applyAlignment="1" fillId="6" xfId="0" numFmtId="0" borderId="3" applyFont="1" fontId="4" applyFill="1">
      <alignment vertical="center" horizontal="general" wrapText="1"/>
    </xf>
    <xf applyBorder="1" applyAlignment="1" fillId="0" xfId="0" numFmtId="0" borderId="4" fontId="0">
      <alignment vertical="center" horizontal="general" wrapText="1"/>
    </xf>
    <xf applyBorder="1" applyAlignment="1" fillId="7" xfId="0" numFmtId="0" borderId="5" applyFont="1" fontId="5" applyFill="1">
      <alignment vertical="bottom" horizontal="center" wrapText="1"/>
    </xf>
    <xf applyAlignment="1" fillId="8" xfId="0" numFmtId="0" borderId="0" applyFont="1" fontId="6" applyFill="1">
      <alignment vertical="center" horizontal="center" wrapText="1"/>
    </xf>
    <xf applyBorder="1" applyAlignment="1" fillId="0" xfId="0" numFmtId="9" borderId="6" applyFont="1" fontId="7" applyNumberFormat="1">
      <alignment vertical="center" horizontal="general" wrapText="1"/>
    </xf>
    <xf applyAlignment="1" fillId="9" xfId="0" numFmtId="0" borderId="0" applyFont="1" fontId="8" applyFill="1">
      <alignment vertical="center" horizontal="center" wrapText="1"/>
    </xf>
    <xf applyBorder="1" applyAlignment="1" fillId="0" xfId="0" numFmtId="165" borderId="7" applyFont="1" fontId="9" applyNumberFormat="1">
      <alignment vertical="center" horizontal="general" wrapText="1"/>
    </xf>
    <xf applyBorder="1" applyAlignment="1" fillId="10" xfId="0" numFmtId="0" borderId="8" applyFont="1" fontId="10" applyFill="1">
      <alignment vertical="bottom" horizontal="center" wrapText="1"/>
    </xf>
    <xf applyBorder="1" applyAlignment="1" fillId="11" xfId="0" numFmtId="3" borderId="9" applyFont="1" fontId="11" applyNumberFormat="1" applyFill="1">
      <alignment vertical="center" horizontal="center" wrapText="1"/>
    </xf>
    <xf applyBorder="1" applyAlignment="1" fillId="0" xfId="0" numFmtId="0" borderId="10" applyFont="1" fontId="12">
      <alignment vertical="bottom" horizontal="center" wrapText="1"/>
    </xf>
    <xf applyBorder="1" applyAlignment="1" fillId="12" xfId="0" numFmtId="0" borderId="11" applyFont="1" fontId="13" applyFill="1">
      <alignment vertical="bottom" horizontal="center" wrapText="1"/>
    </xf>
    <xf applyBorder="1" applyAlignment="1" fillId="13" xfId="0" numFmtId="166" borderId="12" applyFont="1" fontId="14" applyNumberFormat="1" applyFill="1">
      <alignment vertical="center" horizontal="center" wrapText="1"/>
    </xf>
    <xf applyBorder="1" applyAlignment="1" fillId="0" xfId="0" numFmtId="167" borderId="13" applyFont="1" fontId="15" applyNumberFormat="1">
      <alignment vertical="center" horizontal="center" wrapText="1"/>
    </xf>
    <xf applyAlignment="1" fillId="14" xfId="0" numFmtId="0" borderId="0" applyFont="1" fontId="16" applyFill="1">
      <alignment vertical="center" horizontal="left" wrapText="1"/>
    </xf>
    <xf applyAlignment="1" fillId="15" xfId="0" numFmtId="0" borderId="0" applyFont="1" fontId="17" applyFill="1">
      <alignment vertical="center" horizontal="center" wrapText="1"/>
    </xf>
    <xf applyAlignment="1" fillId="0" xfId="0" numFmtId="0" borderId="0" applyFont="1" fontId="18">
      <alignment vertical="center" horizontal="general" wrapText="1"/>
    </xf>
    <xf applyAlignment="1" fillId="0" xfId="0" numFmtId="0" borderId="0" fontId="0">
      <alignment vertical="center" horizontal="general" wrapText="1"/>
    </xf>
    <xf applyBorder="1" applyAlignment="1" fillId="0" xfId="0" numFmtId="0" borderId="14" fontId="0">
      <alignment vertical="center" horizontal="general" wrapText="1"/>
    </xf>
    <xf applyAlignment="1" fillId="16" xfId="0" numFmtId="9" borderId="0" applyFont="1" fontId="19" applyNumberFormat="1" applyFill="1">
      <alignment vertical="center" horizontal="center" wrapText="1"/>
    </xf>
    <xf applyAlignment="1" fillId="0" xfId="0" numFmtId="168" borderId="0" applyFont="1" fontId="20" applyNumberFormat="1">
      <alignment vertical="center" horizontal="center" wrapText="1"/>
    </xf>
    <xf applyAlignment="1" fillId="17" xfId="0" numFmtId="0" borderId="0" applyFont="1" fontId="21" applyFill="1">
      <alignment vertical="center" horizontal="center" wrapText="1"/>
    </xf>
    <xf applyAlignment="1" fillId="18" xfId="0" numFmtId="0" borderId="0" applyFont="1" fontId="22" applyFill="1">
      <alignment vertical="center" horizontal="center" wrapText="1"/>
    </xf>
    <xf applyBorder="1" applyAlignment="1" fillId="19" xfId="0" numFmtId="0" borderId="15" fontId="0" applyFill="1">
      <alignment vertical="bottom" horizontal="center" wrapText="1"/>
    </xf>
    <xf applyBorder="1" applyAlignment="1" fillId="0" xfId="0" numFmtId="0" borderId="16" applyFont="1" fontId="23">
      <alignment vertical="bottom" horizontal="left" wrapText="1"/>
    </xf>
    <xf applyBorder="1" applyAlignment="1" fillId="20" xfId="0" numFmtId="0" borderId="17" fontId="0" applyFill="1">
      <alignment vertical="bottom" horizontal="center" wrapText="1"/>
    </xf>
    <xf applyBorder="1" applyAlignment="1" fillId="21" xfId="0" numFmtId="0" borderId="18" applyFont="1" fontId="24" applyFill="1">
      <alignment vertical="bottom" horizontal="center" wrapText="1"/>
    </xf>
    <xf applyBorder="1" applyAlignment="1" fillId="22" xfId="0" numFmtId="0" borderId="19" applyFont="1" fontId="25" applyFill="1">
      <alignment vertical="center" horizontal="center" wrapText="1"/>
    </xf>
    <xf applyAlignment="1" fillId="23" xfId="0" numFmtId="0" borderId="0" applyFont="1" fontId="26" applyFill="1">
      <alignment vertical="center" horizontal="left" wrapText="1"/>
    </xf>
    <xf applyBorder="1" applyAlignment="1" fillId="0" xfId="0" numFmtId="0" borderId="20" applyFont="1" fontId="27">
      <alignment vertical="bottom" horizontal="center" wrapText="1"/>
    </xf>
    <xf applyAlignment="1" fillId="24" xfId="0" numFmtId="0" borderId="0" applyFont="1" fontId="28" applyFill="1">
      <alignment vertical="center" horizontal="center" wrapText="1"/>
    </xf>
    <xf applyBorder="1" applyAlignment="1" fillId="25" xfId="0" numFmtId="0" borderId="21" applyFont="1" fontId="29" applyFill="1">
      <alignment vertical="bottom" horizontal="center" wrapText="1"/>
    </xf>
    <xf applyAlignment="1" fillId="0" xfId="0" numFmtId="0" borderId="0" applyFont="1" fontId="30">
      <alignment vertical="center" horizontal="left" wrapText="1"/>
    </xf>
    <xf applyAlignment="1" fillId="26" xfId="0" numFmtId="0" borderId="0" fontId="0" applyFill="1">
      <alignment vertical="bottom" horizontal="center" wrapText="1"/>
    </xf>
    <xf applyBorder="1" applyAlignment="1" fillId="27" xfId="0" numFmtId="0" borderId="22" applyFont="1" fontId="31" applyFill="1">
      <alignment vertical="bottom" horizontal="general" wrapText="1"/>
    </xf>
    <xf applyBorder="1" applyAlignment="1" fillId="28" xfId="0" numFmtId="9" borderId="23" applyFont="1" fontId="32" applyNumberFormat="1" applyFill="1">
      <alignment vertical="center" horizontal="center" wrapText="1"/>
    </xf>
    <xf applyBorder="1" applyAlignment="1" fillId="0" xfId="0" numFmtId="0" borderId="24" applyFont="1" fontId="33">
      <alignment vertical="bottom" horizontal="center" wrapText="1"/>
    </xf>
    <xf applyBorder="1" applyAlignment="1" fillId="29" xfId="0" numFmtId="0" borderId="25" fontId="0" applyFill="1">
      <alignment vertical="bottom" horizontal="center" wrapText="1"/>
    </xf>
    <xf applyAlignment="1" fillId="0" xfId="0" numFmtId="0" borderId="0" applyFont="1" fontId="34">
      <alignment vertical="center" horizontal="center" wrapText="1"/>
    </xf>
    <xf applyAlignment="1" fillId="30" xfId="0" numFmtId="0" borderId="0" applyFont="1" fontId="35" applyFill="1">
      <alignment vertical="center" horizontal="left" wrapText="1"/>
    </xf>
    <xf applyBorder="1" applyAlignment="1" fillId="31" xfId="0" numFmtId="0" borderId="26" applyFont="1" fontId="36" applyFill="1">
      <alignment vertical="bottom" horizontal="center" wrapText="1"/>
    </xf>
    <xf applyAlignment="1" fillId="32" xfId="0" numFmtId="0" borderId="0" applyFont="1" fontId="37" applyFill="1">
      <alignment vertical="center" horizontal="center" wrapText="1"/>
    </xf>
    <xf applyBorder="1" applyAlignment="1" fillId="33" xfId="0" numFmtId="0" borderId="27" applyFont="1" fontId="38" applyFill="1">
      <alignment vertical="center" horizontal="left" wrapText="1"/>
    </xf>
    <xf applyBorder="1" applyAlignment="1" fillId="34" xfId="0" numFmtId="0" borderId="28" applyFont="1" fontId="39" applyFill="1">
      <alignment vertical="bottom" horizontal="center" wrapText="1"/>
    </xf>
    <xf applyBorder="1" applyAlignment="1" fillId="35" xfId="0" numFmtId="0" borderId="29" fontId="0" applyFill="1">
      <alignment vertical="bottom" horizontal="center" wrapText="1"/>
    </xf>
    <xf applyBorder="1" applyAlignment="1" fillId="36" xfId="0" numFmtId="169" borderId="30" applyFont="1" fontId="40" applyNumberFormat="1" applyFill="1">
      <alignment vertical="center" horizontal="center" wrapText="1"/>
    </xf>
    <xf applyBorder="1" applyAlignment="1" fillId="37" xfId="0" numFmtId="0" borderId="31" applyFont="1" fontId="41" applyFill="1">
      <alignment vertical="bottom" horizontal="left" wrapText="1"/>
    </xf>
    <xf applyBorder="1" applyAlignment="1" fillId="38" xfId="0" numFmtId="0" borderId="32" fontId="0" applyFill="1">
      <alignment vertical="bottom" horizontal="center" wrapText="1"/>
    </xf>
    <xf applyBorder="1" applyAlignment="1" fillId="39" xfId="0" numFmtId="0" borderId="33" applyFont="1" fontId="42" applyFill="1">
      <alignment vertical="bottom" horizontal="center" wrapText="1"/>
    </xf>
    <xf applyAlignment="1" fillId="0" xfId="0" numFmtId="0" borderId="0" applyFont="1" fontId="43">
      <alignment vertical="center" horizontal="left" wrapText="1"/>
    </xf>
    <xf applyAlignment="1" fillId="40" xfId="0" numFmtId="170" borderId="0" applyFont="1" fontId="44" applyNumberFormat="1" applyFill="1">
      <alignment vertical="center" horizontal="center" wrapText="1"/>
    </xf>
    <xf applyBorder="1" applyAlignment="1" fillId="0" xfId="0" numFmtId="0" borderId="34" fontId="0">
      <alignment vertical="bottom" horizontal="general" wrapText="1"/>
    </xf>
    <xf applyBorder="1" applyAlignment="1" fillId="41" xfId="0" numFmtId="0" borderId="35" applyFont="1" fontId="45" applyFill="1">
      <alignment vertical="bottom" horizontal="center" wrapText="1"/>
    </xf>
    <xf applyAlignment="1" fillId="42" xfId="0" numFmtId="0" borderId="0" fontId="0" applyFill="1">
      <alignment vertical="bottom" horizontal="center" wrapText="1"/>
    </xf>
    <xf applyBorder="1" applyAlignment="1" fillId="43" xfId="0" numFmtId="0" borderId="36" applyFont="1" fontId="46" applyFill="1">
      <alignment vertical="bottom" horizontal="general" wrapText="1"/>
    </xf>
    <xf applyBorder="1" applyAlignment="1" fillId="44" xfId="0" numFmtId="0" borderId="37" applyFont="1" fontId="47" applyFill="1">
      <alignment vertical="bottom" horizontal="center" wrapText="1"/>
    </xf>
    <xf applyBorder="1" applyAlignment="1" fillId="45" xfId="0" numFmtId="0" borderId="38" applyFont="1" fontId="48" applyFill="1">
      <alignment vertical="bottom" horizontal="center" wrapText="1"/>
    </xf>
    <xf applyBorder="1" applyAlignment="1" fillId="46" xfId="0" numFmtId="0" borderId="39" applyFont="1" fontId="49" applyFill="1">
      <alignment vertical="center" horizontal="center" wrapText="1"/>
    </xf>
    <xf applyAlignment="1" fillId="47" xfId="0" numFmtId="0" borderId="0" applyFont="1" fontId="50" applyFill="1">
      <alignment vertical="center" horizontal="left" wrapText="1"/>
    </xf>
    <xf applyAlignment="1" fillId="48" xfId="0" numFmtId="0" borderId="0" fontId="0" applyFill="1">
      <alignment vertical="bottom" horizontal="general" wrapText="1"/>
    </xf>
    <xf applyBorder="1" applyAlignment="1" fillId="49" xfId="0" numFmtId="171" borderId="40" applyFont="1" fontId="51" applyNumberFormat="1" applyFill="1">
      <alignment vertical="center" horizontal="center" wrapText="1"/>
    </xf>
    <xf applyBorder="1" applyAlignment="1" fillId="50" xfId="0" numFmtId="0" borderId="41" applyFont="1" fontId="52" applyFill="1">
      <alignment vertical="bottom" horizontal="center" wrapText="1"/>
    </xf>
    <xf applyBorder="1" applyAlignment="1" fillId="51" xfId="0" numFmtId="0" borderId="42" applyFont="1" fontId="53" applyFill="1">
      <alignment vertical="bottom" horizontal="center" wrapText="1"/>
    </xf>
    <xf applyBorder="1" applyAlignment="1" fillId="52" xfId="0" numFmtId="0" borderId="43" fontId="0" applyFill="1">
      <alignment vertical="bottom" horizontal="center" wrapText="1"/>
    </xf>
    <xf applyAlignment="1" fillId="0" xfId="0" numFmtId="0" borderId="0" fontId="0">
      <alignment vertical="bottom" horizontal="center" wrapText="1"/>
    </xf>
    <xf applyAlignment="1" fillId="53" xfId="0" numFmtId="0" borderId="0" applyFont="1" fontId="54" applyFill="1">
      <alignment vertical="center" horizontal="center" wrapText="1"/>
    </xf>
    <xf applyBorder="1" applyAlignment="1" fillId="54" xfId="0" numFmtId="0" borderId="44" applyFont="1" fontId="55" applyFill="1">
      <alignment vertical="bottom" horizontal="center" wrapText="1"/>
    </xf>
    <xf applyBorder="1" applyAlignment="1" fillId="55" xfId="0" numFmtId="0" borderId="45" applyFont="1" fontId="56" applyFill="1">
      <alignment vertical="center" horizontal="center" wrapText="1"/>
    </xf>
    <xf applyBorder="1" applyAlignment="1" fillId="56" xfId="0" numFmtId="0" borderId="46" applyFont="1" fontId="57" applyFill="1">
      <alignment vertical="bottom" horizontal="center" wrapText="1"/>
    </xf>
    <xf applyAlignment="1" fillId="57" xfId="0" numFmtId="0" borderId="0" applyFont="1" fontId="58" applyFill="1">
      <alignment vertical="center" horizontal="center" wrapText="1"/>
    </xf>
    <xf applyBorder="1" applyAlignment="1" fillId="58" xfId="0" numFmtId="0" borderId="47" applyFont="1" fontId="59" applyFill="1">
      <alignment vertical="center" horizontal="left" wrapText="1"/>
    </xf>
    <xf applyBorder="1" applyAlignment="1" fillId="59" xfId="0" numFmtId="172" borderId="48" applyFont="1" fontId="60" applyNumberFormat="1" applyFill="1">
      <alignment vertical="center" horizontal="right" wrapText="1"/>
    </xf>
    <xf applyBorder="1" applyAlignment="1" fillId="60" xfId="0" numFmtId="0" borderId="49" applyFont="1" fontId="61" applyFill="1">
      <alignment vertical="bottom" horizontal="center" wrapText="1"/>
    </xf>
    <xf applyBorder="1" applyAlignment="1" fillId="61" xfId="0" numFmtId="0" borderId="50" applyFont="1" fontId="62" applyFill="1">
      <alignment vertical="bottom" horizontal="center" wrapText="1"/>
    </xf>
    <xf applyBorder="1" applyAlignment="1" fillId="62" xfId="0" numFmtId="0" borderId="51" applyFont="1" fontId="63" applyFill="1">
      <alignment vertical="bottom" horizontal="left" wrapText="1"/>
    </xf>
    <xf applyBorder="1" applyAlignment="1" fillId="63" xfId="0" numFmtId="173" borderId="52" applyFont="1" fontId="64" applyNumberFormat="1" applyFill="1">
      <alignment vertical="center" horizontal="center" wrapText="1"/>
    </xf>
    <xf applyBorder="1" applyAlignment="1" fillId="64" xfId="0" numFmtId="0" borderId="53" applyFont="1" fontId="65" applyFill="1">
      <alignment vertical="bottom" horizontal="center" wrapText="1"/>
    </xf>
    <xf applyAlignment="1" fillId="65" xfId="0" numFmtId="0" borderId="0" applyFont="1" fontId="66" applyFill="1">
      <alignment vertical="center" horizontal="center" wrapText="1"/>
    </xf>
    <xf applyAlignment="1" fillId="66" xfId="0" numFmtId="0" borderId="0" applyFont="1" fontId="67" applyFill="1">
      <alignment vertical="center" horizontal="left" wrapText="1"/>
    </xf>
    <xf applyBorder="1" applyAlignment="1" fillId="67" xfId="0" numFmtId="0" borderId="54" applyFont="1" fontId="68" applyFill="1">
      <alignment vertical="bottom" horizontal="left" wrapText="1"/>
    </xf>
    <xf applyBorder="1" applyAlignment="1" fillId="68" xfId="0" numFmtId="0" borderId="55" applyFont="1" fontId="69" applyFill="1">
      <alignment vertical="center" horizontal="center" wrapText="1"/>
    </xf>
    <xf applyBorder="1" applyAlignment="1" fillId="69" xfId="0" numFmtId="0" borderId="56" applyFont="1" fontId="70" applyFill="1">
      <alignment vertical="bottom" horizontal="left" wrapText="1"/>
    </xf>
    <xf applyAlignment="1" fillId="70" xfId="0" numFmtId="0" borderId="0" applyFont="1" fontId="71" applyFill="1">
      <alignment vertical="center" horizontal="left" wrapText="1"/>
    </xf>
    <xf applyBorder="1" applyAlignment="1" fillId="71" xfId="0" numFmtId="0" borderId="57" applyFont="1" fontId="72" applyFill="1">
      <alignment vertical="bottom" horizontal="center" wrapText="1"/>
    </xf>
    <xf applyBorder="1" applyAlignment="1" fillId="72" xfId="0" numFmtId="0" borderId="58" applyFont="1" fontId="73" applyFill="1">
      <alignment vertical="bottom" horizontal="general" wrapText="1"/>
    </xf>
    <xf applyBorder="1" applyAlignment="1" fillId="0" xfId="0" numFmtId="0" borderId="59" applyFont="1" fontId="74">
      <alignment vertical="bottom" horizontal="left" wrapText="1"/>
    </xf>
    <xf applyBorder="1" applyAlignment="1" fillId="0" xfId="0" numFmtId="0" borderId="60" applyFont="1" fontId="75">
      <alignment vertical="bottom" horizontal="center" wrapText="1"/>
    </xf>
    <xf applyAlignment="1" fillId="0" xfId="0" numFmtId="0" borderId="0" applyFont="1" fontId="76">
      <alignment vertical="center" horizontal="center" wrapText="1"/>
    </xf>
    <xf applyAlignment="1" fillId="73" xfId="0" numFmtId="174" borderId="0" applyFont="1" fontId="77" applyNumberFormat="1" applyFill="1">
      <alignment vertical="center" horizontal="center" wrapText="1"/>
    </xf>
    <xf applyAlignment="1" fillId="74" xfId="0" numFmtId="0" borderId="0" applyFont="1" fontId="78" applyFill="1">
      <alignment vertical="center" horizontal="center" wrapText="1"/>
    </xf>
    <xf applyBorder="1" applyAlignment="1" fillId="75" xfId="0" numFmtId="0" borderId="61" applyFont="1" fontId="79" applyFill="1">
      <alignment vertical="bottom" horizontal="left" wrapText="1"/>
    </xf>
    <xf applyBorder="1" applyAlignment="1" fillId="76" xfId="0" numFmtId="0" borderId="62" applyFont="1" fontId="80" applyFill="1">
      <alignment vertical="bottom" horizontal="general" wrapText="1"/>
    </xf>
    <xf applyBorder="1" applyAlignment="1" fillId="77" xfId="0" numFmtId="0" borderId="63" applyFont="1" fontId="81" applyFill="1">
      <alignment vertical="bottom" horizontal="center" wrapText="1"/>
    </xf>
    <xf applyBorder="1" applyAlignment="1" fillId="78" xfId="0" numFmtId="0" borderId="64" applyFont="1" fontId="82" applyFill="1">
      <alignment vertical="bottom" horizontal="left" wrapText="1"/>
    </xf>
    <xf applyBorder="1" applyAlignment="1" fillId="0" xfId="0" numFmtId="0" borderId="65" applyFont="1" fontId="83">
      <alignment vertical="bottom" horizontal="center" wrapText="1"/>
    </xf>
    <xf applyBorder="1" applyAlignment="1" fillId="79" xfId="0" numFmtId="0" borderId="66" applyFont="1" fontId="84" applyFill="1">
      <alignment vertical="bottom" horizontal="center" wrapText="1"/>
    </xf>
    <xf applyBorder="1" applyAlignment="1" fillId="80" xfId="0" numFmtId="0" borderId="67" applyFont="1" fontId="85" applyFill="1">
      <alignment vertical="bottom" horizontal="general" wrapText="1"/>
    </xf>
    <xf applyAlignment="1" fillId="81" xfId="0" numFmtId="0" borderId="0" applyFont="1" fontId="86" applyFill="1">
      <alignment vertical="center" horizontal="center" wrapText="1"/>
    </xf>
    <xf applyBorder="1" applyAlignment="1" fillId="82" xfId="0" numFmtId="0" borderId="68" applyFont="1" fontId="87" applyFill="1">
      <alignment vertical="bottom" horizontal="center" wrapText="1"/>
    </xf>
    <xf applyBorder="1" applyAlignment="1" fillId="83" xfId="0" numFmtId="0" borderId="69" applyFont="1" fontId="88" applyFill="1">
      <alignment vertical="center" horizontal="center" wrapText="1"/>
    </xf>
    <xf applyBorder="1" applyAlignment="1" fillId="84" xfId="0" numFmtId="0" borderId="70" applyFont="1" fontId="89" applyFill="1">
      <alignment vertical="bottom" horizontal="left" wrapText="1"/>
    </xf>
    <xf applyBorder="1" applyAlignment="1" fillId="85" xfId="0" numFmtId="0" borderId="71" applyFont="1" fontId="90" applyFill="1">
      <alignment vertical="center" horizontal="right" wrapText="1"/>
    </xf>
    <xf applyBorder="1" applyAlignment="1" fillId="86" xfId="0" numFmtId="0" borderId="72" applyFont="1" fontId="91" applyFill="1">
      <alignment vertical="bottom" horizontal="left" wrapText="1"/>
    </xf>
    <xf applyBorder="1" applyAlignment="1" fillId="87" xfId="0" numFmtId="0" borderId="73" applyFont="1" fontId="92" applyFill="1">
      <alignment vertical="bottom" horizontal="center" wrapText="1"/>
    </xf>
    <xf applyAlignment="1" fillId="88" xfId="0" numFmtId="0" borderId="0" applyFont="1" fontId="93" applyFill="1">
      <alignment vertical="center" horizontal="center" wrapText="1"/>
    </xf>
    <xf applyBorder="1" applyAlignment="1" fillId="89" xfId="0" numFmtId="0" borderId="74" fontId="0" applyFill="1">
      <alignment vertical="bottom" horizontal="center" wrapText="1"/>
    </xf>
    <xf applyBorder="1" applyAlignment="1" fillId="90" xfId="0" numFmtId="0" borderId="75" applyFont="1" fontId="94" applyFill="1">
      <alignment vertical="bottom" horizontal="center" wrapText="1"/>
    </xf>
    <xf applyAlignment="1" fillId="91" xfId="0" numFmtId="0" borderId="0" applyFont="1" fontId="95" applyFill="1">
      <alignment vertical="center" horizontal="center" wrapText="1"/>
    </xf>
    <xf applyBorder="1" applyAlignment="1" fillId="0" xfId="0" numFmtId="0" borderId="76" applyFont="1" fontId="96">
      <alignment vertical="bottom" horizontal="center" wrapText="1"/>
    </xf>
    <xf applyBorder="1" applyAlignment="1" fillId="0" xfId="0" numFmtId="3" borderId="77" applyFont="1" fontId="97" applyNumberFormat="1">
      <alignment vertical="center" horizontal="general" wrapText="1"/>
    </xf>
    <xf applyBorder="1" applyAlignment="1" fillId="0" xfId="0" numFmtId="0" borderId="78" applyFont="1" fontId="98">
      <alignment vertical="bottom" horizontal="left" wrapText="1"/>
    </xf>
    <xf applyAlignment="1" fillId="92" xfId="0" numFmtId="0" borderId="0" applyFont="1" fontId="99" applyFill="1">
      <alignment vertical="center" horizontal="left" wrapText="1"/>
    </xf>
    <xf applyAlignment="1" fillId="93" xfId="0" numFmtId="0" borderId="0" applyFont="1" fontId="100" applyFill="1">
      <alignment vertical="bottom" horizontal="general" wrapText="1"/>
    </xf>
    <xf applyAlignment="1" fillId="94" xfId="0" numFmtId="175" borderId="0" applyFont="1" fontId="101" applyNumberFormat="1" applyFill="1">
      <alignment vertical="center" horizontal="center" wrapText="1"/>
    </xf>
    <xf applyBorder="1" applyAlignment="1" fillId="95" xfId="0" numFmtId="0" borderId="79" applyFont="1" fontId="102" applyFill="1">
      <alignment vertical="bottom" horizontal="center" wrapText="1"/>
    </xf>
    <xf applyAlignment="1" fillId="96" xfId="0" numFmtId="0" borderId="0" applyFont="1" fontId="103" applyFill="1">
      <alignment vertical="center" horizontal="center" wrapText="1"/>
    </xf>
    <xf applyAlignment="1" fillId="0" xfId="0" numFmtId="0" borderId="0" applyFont="1" fontId="104">
      <alignment vertical="bottom" horizontal="center" wrapText="1"/>
    </xf>
    <xf applyBorder="1" applyAlignment="1" fillId="97" xfId="0" numFmtId="0" borderId="80" fontId="0" applyFill="1">
      <alignment vertical="bottom" horizontal="center" wrapText="1"/>
    </xf>
    <xf applyBorder="1" applyAlignment="1" fillId="98" xfId="0" numFmtId="0" borderId="81" applyFont="1" fontId="105" applyFill="1">
      <alignment vertical="bottom" horizontal="center" wrapText="1"/>
    </xf>
    <xf applyBorder="1" applyAlignment="1" fillId="0" xfId="0" numFmtId="0" borderId="82" applyFont="1" fontId="106">
      <alignment vertical="bottom" horizontal="center" wrapText="1"/>
    </xf>
    <xf applyBorder="1" applyAlignment="1" fillId="99" xfId="0" numFmtId="3" borderId="83" applyFont="1" fontId="107" applyNumberFormat="1" applyFill="1">
      <alignment vertical="center" horizontal="general" wrapText="1"/>
    </xf>
    <xf applyAlignment="1" fillId="100" xfId="0" numFmtId="0" borderId="0" applyFont="1" fontId="108" applyFill="1">
      <alignment vertical="bottom" horizontal="general" wrapText="1"/>
    </xf>
    <xf applyAlignment="1" fillId="101" xfId="0" numFmtId="176" borderId="0" applyFont="1" fontId="109" applyNumberFormat="1" applyFill="1">
      <alignment vertical="center" horizontal="center" wrapText="1"/>
    </xf>
    <xf applyBorder="1" applyAlignment="1" fillId="102" xfId="0" numFmtId="0" borderId="84" fontId="0" applyFill="1">
      <alignment vertical="bottom" horizontal="center" wrapText="1"/>
    </xf>
    <xf applyBorder="1" applyAlignment="1" fillId="103" xfId="0" numFmtId="0" borderId="85" applyFont="1" fontId="110" applyFill="1">
      <alignment vertical="bottom" horizontal="center" wrapText="1"/>
    </xf>
    <xf applyBorder="1" applyAlignment="1" fillId="0" xfId="0" numFmtId="0" borderId="86" applyFont="1" fontId="111">
      <alignment vertical="bottom" horizontal="center" wrapText="1"/>
    </xf>
    <xf applyBorder="1" applyAlignment="1" fillId="0" xfId="0" numFmtId="0" borderId="87" fontId="0">
      <alignment vertical="bottom" horizontal="center" wrapText="1"/>
    </xf>
    <xf applyBorder="1" applyAlignment="1" fillId="0" xfId="0" numFmtId="0" borderId="88" applyFont="1" fontId="112">
      <alignment vertical="center" horizontal="center" wrapText="1"/>
    </xf>
    <xf applyBorder="1" applyAlignment="1" fillId="0" xfId="0" numFmtId="0" borderId="89" fontId="0">
      <alignment vertical="bottom" horizontal="center" wrapText="1"/>
    </xf>
    <xf applyBorder="1" applyAlignment="1" fillId="0" xfId="0" numFmtId="0" borderId="90" fontId="0">
      <alignment vertical="bottom" horizontal="center" wrapText="1"/>
    </xf>
    <xf applyBorder="1" applyAlignment="1" fillId="104" xfId="0" numFmtId="0" borderId="91" applyFont="1" fontId="113" applyFill="1">
      <alignment vertical="bottom" horizontal="center" wrapText="1"/>
    </xf>
    <xf applyAlignment="1" fillId="105" xfId="0" numFmtId="0" borderId="0" applyFont="1" fontId="114" applyFill="1">
      <alignment vertical="center" horizontal="left" wrapText="1"/>
    </xf>
    <xf applyBorder="1" applyAlignment="1" fillId="106" xfId="0" numFmtId="0" borderId="92" applyFont="1" fontId="115" applyFill="1">
      <alignment vertical="center" horizontal="general" wrapText="1"/>
    </xf>
    <xf applyBorder="1" applyAlignment="1" fillId="107" xfId="0" numFmtId="0" borderId="93" applyFont="1" fontId="116" applyFill="1">
      <alignment vertical="bottom" horizontal="center" wrapText="1"/>
    </xf>
  </cellXfs>
  <cellStyles count="1">
    <cellStyle builtinId="0" name="Normal" xfId="0"/>
  </cellStyles>
  <dxfs count="26">
    <dxf>
      <font>
        <color rgb="FF6AA84F"/>
      </font>
      <fill>
        <patternFill patternType="solid">
          <bgColor rgb="FFEFEFEF"/>
        </patternFill>
      </fill>
    </dxf>
    <dxf>
      <font>
        <color rgb="FFCC0000"/>
      </font>
      <fill>
        <patternFill patternType="solid">
          <bgColor rgb="FFEFEFEF"/>
        </patternFill>
      </fill>
    </dxf>
    <dxf>
      <font>
        <color rgb="FF666666"/>
      </font>
      <fill>
        <patternFill patternType="solid">
          <bgColor rgb="FFEFEFEF"/>
        </patternFill>
      </fill>
    </dxf>
    <dxf>
      <font>
        <color rgb="FF008000"/>
      </font>
      <fill>
        <patternFill patternType="solid">
          <bgColor rgb="FFCCFFCC"/>
        </patternFill>
      </fill>
    </dxf>
    <dxf>
      <font>
        <color rgb="FF800000"/>
      </font>
      <fill>
        <patternFill patternType="solid">
          <bgColor rgb="FFE69999"/>
        </patternFill>
      </fill>
    </dxf>
    <dxf>
      <font>
        <color rgb="FF000000"/>
      </font>
      <fill>
        <patternFill patternType="solid">
          <bgColor rgb="FFFFFF99"/>
        </patternFill>
      </fill>
    </dxf>
    <dxf>
      <font>
        <color rgb="FF008000"/>
      </font>
    </dxf>
    <dxf>
      <font>
        <color rgb="FF800000"/>
      </font>
    </dxf>
    <dxf>
      <font>
        <color rgb="FF000000"/>
      </font>
    </dxf>
    <dxf>
      <font>
        <color rgb="FFCC4125"/>
      </font>
      <fill>
        <patternFill patternType="solid">
          <bgColor rgb="FFEFEFEF"/>
        </patternFill>
      </fill>
    </dxf>
    <dxf>
      <font>
        <color rgb="FF6AA84F"/>
      </font>
    </dxf>
    <dxf>
      <font>
        <color rgb="FFCC0000"/>
      </font>
    </dxf>
    <dxf>
      <font>
        <color rgb="FF666666"/>
      </font>
    </dxf>
    <dxf>
      <font>
        <color rgb="FF6AA84F"/>
      </font>
      <fill>
        <patternFill patternType="solid">
          <bgColor rgb="FFEFEFEF"/>
        </patternFill>
      </fill>
    </dxf>
    <dxf>
      <font>
        <color rgb="FFCC0000"/>
      </font>
      <fill>
        <patternFill patternType="solid">
          <bgColor rgb="FFEFEFEF"/>
        </patternFill>
      </fill>
    </dxf>
    <dxf>
      <font>
        <color rgb="FF666666"/>
      </font>
      <fill>
        <patternFill patternType="solid">
          <bgColor rgb="FFEFEFEF"/>
        </patternFill>
      </fill>
    </dxf>
    <dxf>
      <font>
        <color rgb="FF008000"/>
      </font>
      <fill>
        <patternFill patternType="solid">
          <bgColor rgb="FFCCFFCC"/>
        </patternFill>
      </fill>
    </dxf>
    <dxf>
      <font>
        <color rgb="FF800000"/>
      </font>
      <fill>
        <patternFill patternType="solid">
          <bgColor rgb="FFE69999"/>
        </patternFill>
      </fill>
    </dxf>
    <dxf>
      <font>
        <color rgb="FF000000"/>
      </font>
      <fill>
        <patternFill patternType="solid">
          <bgColor rgb="FFFFFF99"/>
        </patternFill>
      </fill>
    </dxf>
    <dxf>
      <font>
        <color rgb="FF008000"/>
      </font>
    </dxf>
    <dxf>
      <font>
        <color rgb="FF800000"/>
      </font>
    </dxf>
    <dxf>
      <font>
        <color rgb="FF000000"/>
      </font>
    </dxf>
    <dxf>
      <font>
        <color rgb="FFCC4125"/>
      </font>
      <fill>
        <patternFill patternType="solid">
          <bgColor rgb="FFEFEFEF"/>
        </patternFill>
      </fill>
    </dxf>
    <dxf>
      <font>
        <color rgb="FF6AA84F"/>
      </font>
    </dxf>
    <dxf>
      <font>
        <color rgb="FFCC0000"/>
      </font>
    </dxf>
    <dxf>
      <font>
        <color rgb="FF666666"/>
      </font>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3" ySplit="2.0" xSplit="2.0" activePane="bottomRight" state="frozen"/>
      <selection sqref="C1" activeCell="C1" pane="topRight"/>
      <selection sqref="A3" activeCell="A3" pane="bottomLeft"/>
      <selection sqref="C3" activeCell="C3" pane="bottomRight"/>
    </sheetView>
  </sheetViews>
  <sheetFormatPr customHeight="1" defaultColWidth="17.14" defaultRowHeight="12.75"/>
  <cols>
    <col min="2" customWidth="1" max="2" width="24.43"/>
    <col min="3" customWidth="1" max="3" width="11.57"/>
    <col min="4" customWidth="1" max="4" width="7.14"/>
    <col min="5" customWidth="1" max="5" width="11.57"/>
    <col min="6" customWidth="1" max="6" width="8.0"/>
    <col min="7" customWidth="1" max="7" width="10.57"/>
    <col min="8" customWidth="1" max="8" width="7.57"/>
    <col min="9" customWidth="1" max="9" width="10.57"/>
    <col min="10" customWidth="1" max="10" width="8.14"/>
    <col min="11" customWidth="1" max="11" width="11.14"/>
    <col min="12" customWidth="1" max="12" width="9.0"/>
    <col min="13" customWidth="1" max="13" width="10.71"/>
    <col min="14" customWidth="1" max="14" width="8.0"/>
  </cols>
  <sheetData>
    <row customHeight="1" r="1" ht="27.75">
      <c t="s" s="119" r="A1">
        <v>0</v>
      </c>
      <c t="s" s="18" r="B1">
        <v>1</v>
      </c>
      <c t="s" s="119" r="C1">
        <v>2</v>
      </c>
      <c s="119" r="D1"/>
      <c t="s" s="119" r="E1">
        <v>3</v>
      </c>
      <c s="119" r="F1"/>
      <c t="s" s="119" r="G1">
        <v>4</v>
      </c>
      <c s="119" r="H1"/>
      <c t="s" s="119" r="I1">
        <v>5</v>
      </c>
      <c s="119" r="J1"/>
      <c t="s" s="119" r="K1">
        <v>6</v>
      </c>
      <c s="119" r="L1"/>
      <c t="s" s="119" r="M1">
        <v>7</v>
      </c>
      <c s="119" r="N1"/>
      <c t="s" s="119" r="O1">
        <v>8</v>
      </c>
      <c t="s" s="119" r="P1">
        <v>9</v>
      </c>
      <c t="s" s="119" r="Q1">
        <v>10</v>
      </c>
    </row>
    <row r="2">
      <c s="119" r="A2"/>
      <c s="18" r="B2"/>
      <c t="s" s="93" r="C2">
        <v>11</v>
      </c>
      <c t="s" s="93" r="D2">
        <v>12</v>
      </c>
      <c t="s" s="93" r="E2">
        <v>11</v>
      </c>
      <c t="s" s="93" r="F2">
        <v>12</v>
      </c>
      <c t="s" s="93" r="G2">
        <v>11</v>
      </c>
      <c t="s" s="93" r="H2">
        <v>12</v>
      </c>
      <c t="s" s="25" r="I2">
        <v>11</v>
      </c>
      <c t="s" s="25" r="J2">
        <v>12</v>
      </c>
      <c t="s" s="25" r="K2">
        <v>11</v>
      </c>
      <c t="s" s="25" r="L2">
        <v>12</v>
      </c>
      <c t="s" s="25" r="M2">
        <v>11</v>
      </c>
      <c t="s" s="25" r="N2">
        <v>12</v>
      </c>
      <c s="119" r="O2"/>
      <c s="119" r="P2"/>
      <c s="119" r="Q2"/>
    </row>
    <row customHeight="1" r="3" ht="21.0">
      <c t="s" s="73" r="A3">
        <v>13</v>
      </c>
      <c t="s" s="32" r="B3">
        <v>14</v>
      </c>
      <c s="24" r="C3">
        <v>0</v>
      </c>
      <c s="24" r="D3">
        <v>-1648</v>
      </c>
      <c s="24" r="E3">
        <v>0</v>
      </c>
      <c s="24" r="F3">
        <v>-945</v>
      </c>
      <c s="24" r="G3">
        <v>0</v>
      </c>
      <c s="24" r="H3">
        <v>-2520</v>
      </c>
      <c s="24" r="I3">
        <v>0</v>
      </c>
      <c s="24" r="J3">
        <v>-3086</v>
      </c>
      <c s="24" r="K3">
        <v>0</v>
      </c>
      <c s="24" r="L3">
        <v>-412</v>
      </c>
      <c s="24" r="M3">
        <v>0</v>
      </c>
      <c s="24" r="N3">
        <v>-1220</v>
      </c>
      <c s="117" r="O3">
        <f>((((((((((C3+D3)+E3)+F3)+G3)+H3)+I3)+J3)+K3)+L3)+M3)+N3</f>
        <v>-9831</v>
      </c>
      <c s="8" r="P3">
        <f>((((C3+E3)+G3)+I3)+K3)+M3</f>
        <v>0</v>
      </c>
      <c s="23" r="Q3">
        <f>P3/3628</f>
        <v>0</v>
      </c>
    </row>
    <row customHeight="1" r="4" ht="21.0">
      <c s="92" r="A4">
        <v>41675</v>
      </c>
      <c t="s" s="32" r="B4">
        <v>15</v>
      </c>
      <c s="24" r="C4">
        <f>-D3/8</f>
        <v>206</v>
      </c>
      <c s="24" r="D4">
        <f>C4+D3</f>
        <v>-1442</v>
      </c>
      <c s="24" r="E4">
        <f>-F3/8</f>
        <v>118.125</v>
      </c>
      <c s="24" r="F4">
        <f>E4+F3</f>
        <v>-826.875</v>
      </c>
      <c s="24" r="G4">
        <f>-H3/6</f>
        <v>420</v>
      </c>
      <c s="24" r="H4">
        <f>G4+H3</f>
        <v>-2100</v>
      </c>
      <c s="24" r="I4">
        <v>0</v>
      </c>
      <c s="24" r="J4">
        <f>I4+J3</f>
        <v>-3086</v>
      </c>
      <c s="24" r="K4">
        <f>-L3/8</f>
        <v>51.5</v>
      </c>
      <c s="24" r="L4">
        <f>K4+L3</f>
        <v>-360.5</v>
      </c>
      <c s="24" r="M4">
        <v>0</v>
      </c>
      <c s="24" r="N4">
        <f>M4+N3</f>
        <v>-1220</v>
      </c>
      <c s="117" r="O4">
        <f>((((((((((C4+D4)+E4)+F4)+G4)+H4)+I4)+J4)+K4)+L4)+M4)+N4</f>
        <v>-8239.75</v>
      </c>
      <c s="8" r="P4">
        <f>((((C4+E4)+G4)+I4)+K4)+M4</f>
        <v>795.625</v>
      </c>
      <c s="23" r="Q4">
        <f>P4/3628</f>
        <v>0.219301267916207</v>
      </c>
      <c s="21" r="R4"/>
      <c s="21" r="S4"/>
      <c s="21" r="T4"/>
      <c s="21" r="U4"/>
      <c s="21" r="V4"/>
    </row>
    <row customHeight="1" r="5" ht="21.0">
      <c s="92" r="A5">
        <v>41703</v>
      </c>
      <c t="s" s="32" r="B5">
        <v>16</v>
      </c>
      <c s="24" r="C5">
        <f>-D3/8</f>
        <v>206</v>
      </c>
      <c s="24" r="D5">
        <f>C5+D4</f>
        <v>-1236</v>
      </c>
      <c s="24" r="E5">
        <f>-F3/8</f>
        <v>118.125</v>
      </c>
      <c s="24" r="F5">
        <f>E5+F4</f>
        <v>-708.75</v>
      </c>
      <c s="24" r="G5">
        <f>-H3/6</f>
        <v>420</v>
      </c>
      <c s="24" r="H5">
        <f>G5+H4</f>
        <v>-1680</v>
      </c>
      <c s="24" r="I5">
        <v>0</v>
      </c>
      <c s="24" r="J5">
        <f>I5+J4</f>
        <v>-3086</v>
      </c>
      <c s="24" r="K5">
        <f>-L3/8</f>
        <v>51.5</v>
      </c>
      <c s="24" r="L5">
        <f>K5+L4</f>
        <v>-309</v>
      </c>
      <c s="24" r="M5">
        <v>0</v>
      </c>
      <c s="24" r="N5">
        <f>M5+N4</f>
        <v>-1220</v>
      </c>
      <c s="117" r="O5">
        <f>((((((((((C5+D5)+E5)+F5)+G5)+H5)+I5)+J5)+K5)+L5)+M5)+N5</f>
        <v>-7444.125</v>
      </c>
      <c s="8" r="P5">
        <f>((((C5+E5)+G5)+I5)+K5)+M5</f>
        <v>795.625</v>
      </c>
      <c s="23" r="Q5">
        <f>P5/3628</f>
        <v>0.219301267916207</v>
      </c>
      <c s="21" r="R5"/>
      <c s="21" r="S5"/>
      <c s="21" r="T5"/>
      <c s="21" r="U5"/>
      <c s="21" r="V5"/>
    </row>
    <row customHeight="1" r="6" ht="21.0">
      <c s="92" r="A6">
        <v>41734</v>
      </c>
      <c t="s" s="32" r="B6">
        <v>17</v>
      </c>
      <c s="24" r="C6">
        <f>-D3/8</f>
        <v>206</v>
      </c>
      <c s="24" r="D6">
        <f>C6+D5</f>
        <v>-1030</v>
      </c>
      <c s="24" r="E6">
        <f>-F3/8</f>
        <v>118.125</v>
      </c>
      <c s="24" r="F6">
        <f>E6+F5</f>
        <v>-590.625</v>
      </c>
      <c s="24" r="G6">
        <f>-H3/6</f>
        <v>420</v>
      </c>
      <c s="24" r="H6">
        <f>G6+H5</f>
        <v>-1260</v>
      </c>
      <c s="24" r="I6">
        <v>0</v>
      </c>
      <c s="24" r="J6">
        <f>I6+J5</f>
        <v>-3086</v>
      </c>
      <c s="24" r="K6">
        <f>-L3/8</f>
        <v>51.5</v>
      </c>
      <c s="24" r="L6">
        <f>K6+L5</f>
        <v>-257.5</v>
      </c>
      <c s="24" r="M6">
        <v>0</v>
      </c>
      <c s="24" r="N6">
        <f>M6+N5</f>
        <v>-1220</v>
      </c>
      <c s="117" r="O6">
        <f>((((((((((C6+D6)+E6)+F6)+G6)+H6)+I6)+J6)+K6)+L6)+M6)+N6</f>
        <v>-6648.5</v>
      </c>
      <c s="8" r="P6">
        <f>((((C6+E6)+G6)+I6)+K6)+M6</f>
        <v>795.625</v>
      </c>
      <c s="23" r="Q6">
        <f>P6/3628</f>
        <v>0.219301267916207</v>
      </c>
      <c s="21" r="R6"/>
      <c s="21" r="S6"/>
      <c s="21" r="T6"/>
      <c s="21" r="U6"/>
      <c s="21" r="V6"/>
    </row>
    <row customHeight="1" r="7" ht="21.0">
      <c s="92" r="A7">
        <v>41764</v>
      </c>
      <c t="s" s="62" r="B7">
        <v>18</v>
      </c>
      <c s="24" r="C7">
        <f>-D3/8</f>
        <v>206</v>
      </c>
      <c s="91" r="D7">
        <f>C7+D6</f>
        <v>-824</v>
      </c>
      <c s="24" r="E7">
        <f>-F3/8</f>
        <v>118.125</v>
      </c>
      <c s="91" r="F7">
        <f>E7+F6</f>
        <v>-472.5</v>
      </c>
      <c s="24" r="G7">
        <f>-H3/6</f>
        <v>420</v>
      </c>
      <c s="24" r="H7">
        <f>G7+H6</f>
        <v>-840</v>
      </c>
      <c s="24" r="I7">
        <f>-J3/5</f>
        <v>617.2</v>
      </c>
      <c s="24" r="J7">
        <f>I7+J6</f>
        <v>-2468.8</v>
      </c>
      <c s="24" r="K7">
        <f>-L3/8</f>
        <v>51.5</v>
      </c>
      <c s="24" r="L7">
        <f>K7+L6</f>
        <v>-206</v>
      </c>
      <c s="24" r="M7">
        <f>-N3/5</f>
        <v>244</v>
      </c>
      <c s="91" r="N7">
        <f>M7+N6</f>
        <v>-976</v>
      </c>
      <c s="117" r="O7">
        <f>((((((((((C7+D7)+E7)+F7)+G7)+H7)+I7)+J7)+K7)+L7)+M7)+N7</f>
        <v>-4130.475</v>
      </c>
      <c s="8" r="P7">
        <f>((((C7+E7)+G7)+I7)+K7)+M7</f>
        <v>1656.825</v>
      </c>
      <c s="23" r="Q7">
        <f>P7/3628</f>
        <v>0.456677232635061</v>
      </c>
      <c s="21" r="R7"/>
      <c s="21" r="S7"/>
      <c s="21" r="T7"/>
      <c s="21" r="U7"/>
      <c s="21" r="V7"/>
    </row>
    <row customHeight="1" r="8" ht="21.0">
      <c s="92" r="A8">
        <v>41795</v>
      </c>
      <c t="s" s="62" r="B8">
        <v>19</v>
      </c>
      <c s="24" r="C8">
        <f>-D3/8</f>
        <v>206</v>
      </c>
      <c s="24" r="D8">
        <f>C8+D7</f>
        <v>-618</v>
      </c>
      <c s="24" r="E8">
        <f>-F3/8</f>
        <v>118.125</v>
      </c>
      <c s="24" r="F8">
        <f>E8+F7</f>
        <v>-354.375</v>
      </c>
      <c s="24" r="G8">
        <f>-H3/6</f>
        <v>420</v>
      </c>
      <c s="24" r="H8">
        <f>G8+H7</f>
        <v>-420</v>
      </c>
      <c s="24" r="I8">
        <f>-J3/5</f>
        <v>617.2</v>
      </c>
      <c s="24" r="J8">
        <f>I8+J7</f>
        <v>-1851.6</v>
      </c>
      <c s="24" r="K8">
        <f>-L3/8</f>
        <v>51.5</v>
      </c>
      <c s="24" r="L8">
        <f>K8+L7</f>
        <v>-154.5</v>
      </c>
      <c s="24" r="M8">
        <f>-N3/5</f>
        <v>244</v>
      </c>
      <c s="91" r="N8">
        <f>M8+N7</f>
        <v>-732</v>
      </c>
      <c s="117" r="O8">
        <f>((((((((((C8+D8)+E8)+F8)+G8)+H8)+I8)+J8)+K8)+L8)+M8)+N8</f>
        <v>-2473.65</v>
      </c>
      <c s="8" r="P8">
        <f>((((C8+E8)+G8)+I8)+K8)+M8</f>
        <v>1656.825</v>
      </c>
      <c s="23" r="Q8">
        <f>P8/3628</f>
        <v>0.456677232635061</v>
      </c>
      <c s="21" r="R8"/>
      <c s="21" r="S8"/>
      <c s="21" r="T8"/>
      <c s="21" r="U8"/>
      <c s="21" r="V8"/>
    </row>
    <row customHeight="1" r="9" ht="21.0">
      <c s="92" r="A9">
        <v>41825</v>
      </c>
      <c t="s" s="62" r="B9">
        <v>20</v>
      </c>
      <c s="24" r="C9">
        <f>-D3/8</f>
        <v>206</v>
      </c>
      <c s="24" r="D9">
        <f>C9+D8</f>
        <v>-412</v>
      </c>
      <c s="24" r="E9">
        <f>-F3/8</f>
        <v>118.125</v>
      </c>
      <c s="24" r="F9">
        <f>E9+F8</f>
        <v>-236.25</v>
      </c>
      <c s="24" r="G9">
        <f>-H3/6</f>
        <v>420</v>
      </c>
      <c s="24" r="H9">
        <f>G9+H8</f>
        <v>0</v>
      </c>
      <c s="24" r="I9">
        <f>-J3/5</f>
        <v>617.2</v>
      </c>
      <c s="24" r="J9">
        <f>I9+J8</f>
        <v>-1234.4</v>
      </c>
      <c s="24" r="K9">
        <f>-L3/8</f>
        <v>51.5</v>
      </c>
      <c s="24" r="L9">
        <f>K9+L8</f>
        <v>-103</v>
      </c>
      <c s="24" r="M9">
        <f>-N3/5</f>
        <v>244</v>
      </c>
      <c s="91" r="N9">
        <f>M9+N8</f>
        <v>-488</v>
      </c>
      <c s="117" r="O9">
        <f>((((((((((C9+D9)+E9)+F9)+G9)+H9)+I9)+J9)+K9)+L9)+M9)+N9</f>
        <v>-816.825</v>
      </c>
      <c s="8" r="P9">
        <f>((((C9+E9)+G9)+I9)+K9)+M9</f>
        <v>1656.825</v>
      </c>
      <c s="23" r="Q9">
        <f>P9/3628</f>
        <v>0.456677232635061</v>
      </c>
      <c s="21" r="R9"/>
      <c s="21" r="S9"/>
      <c s="21" r="T9"/>
      <c s="21" r="U9"/>
      <c s="21" r="V9"/>
    </row>
    <row customHeight="1" r="10" ht="21.0">
      <c s="92" r="A10">
        <v>41856</v>
      </c>
      <c t="s" s="62" r="B10">
        <v>21</v>
      </c>
      <c s="24" r="C10">
        <f>-D3/8</f>
        <v>206</v>
      </c>
      <c s="24" r="D10">
        <f>C10+D9</f>
        <v>-206</v>
      </c>
      <c s="24" r="E10">
        <f>-F3/8</f>
        <v>118.125</v>
      </c>
      <c s="24" r="F10">
        <f>E10+F9</f>
        <v>-118.125</v>
      </c>
      <c s="24" r="G10">
        <v>0</v>
      </c>
      <c s="24" r="H10">
        <f>H9</f>
        <v>0</v>
      </c>
      <c s="24" r="I10">
        <f>-J3/5</f>
        <v>617.2</v>
      </c>
      <c s="24" r="J10">
        <f>I10+J9</f>
        <v>-617.2</v>
      </c>
      <c s="24" r="K10">
        <f>-L3/8</f>
        <v>51.5</v>
      </c>
      <c s="24" r="L10">
        <f>K10+L9</f>
        <v>-51.5</v>
      </c>
      <c s="24" r="M10">
        <f>-N3/5</f>
        <v>244</v>
      </c>
      <c s="91" r="N10">
        <f>M10+N9</f>
        <v>-244</v>
      </c>
      <c s="117" r="O10">
        <f>((((((((((C10+D10)+E10)+F10)+G10)+H10)+I10)+J10)+K10)+L10)+M10)+N10</f>
        <v>0</v>
      </c>
      <c s="8" r="P10">
        <f>((((C10+E10)+G10)+I10)+K10)+M10</f>
        <v>1236.825</v>
      </c>
      <c s="23" r="Q10">
        <f>P10/3628</f>
        <v>0.340910970231533</v>
      </c>
      <c s="21" r="R10"/>
      <c s="21" r="S10"/>
      <c s="21" r="T10"/>
      <c s="21" r="U10"/>
      <c s="21" r="V10"/>
    </row>
    <row customHeight="1" r="11" ht="21.0">
      <c s="49" r="A11">
        <v>41887</v>
      </c>
      <c t="s" s="74" r="B11">
        <v>22</v>
      </c>
      <c s="17" r="C11">
        <f>-D3/8</f>
        <v>206</v>
      </c>
      <c s="131" r="D11">
        <f>C11+D10</f>
        <v>0</v>
      </c>
      <c s="17" r="E11">
        <f>-F3/8</f>
        <v>118.125</v>
      </c>
      <c s="131" r="F11">
        <f>E11+F10</f>
        <v>0</v>
      </c>
      <c s="17" r="G11">
        <v>0</v>
      </c>
      <c s="17" r="H11">
        <f>H9</f>
        <v>0</v>
      </c>
      <c s="17" r="I11">
        <f>-J3/5</f>
        <v>617.2</v>
      </c>
      <c s="17" r="J11">
        <f>I11+J10</f>
        <v>0</v>
      </c>
      <c s="17" r="K11">
        <f>-L3/8</f>
        <v>51.5</v>
      </c>
      <c s="17" r="L11">
        <f>K11+L10</f>
        <v>0</v>
      </c>
      <c s="17" r="M11">
        <f>-N3/5</f>
        <v>244</v>
      </c>
      <c s="17" r="N11">
        <f>M11+N10</f>
        <v>0</v>
      </c>
      <c s="79" r="O11">
        <f>((((D11+F11)+H11)+J11)+L11)+N11</f>
        <v>0</v>
      </c>
      <c s="61" r="P11">
        <f>((((C11+E11)+G11)+I11)+K11)+M11</f>
        <v>1236.825</v>
      </c>
      <c s="39" r="Q11">
        <f>P11/3628</f>
        <v>0.340910970231533</v>
      </c>
      <c s="22" r="R11"/>
      <c s="22" r="S11"/>
      <c s="22" r="T11"/>
      <c s="22" r="U11"/>
      <c s="22" r="V11"/>
    </row>
    <row customHeight="1" r="12" ht="21.0">
      <c s="31" r="A12"/>
      <c t="s" s="105" r="B12">
        <v>23</v>
      </c>
      <c s="84" r="C12">
        <f>SUM(C3:C11)</f>
        <v>1648</v>
      </c>
      <c s="16" r="D12">
        <f>D11</f>
        <v>0</v>
      </c>
      <c s="84" r="E12">
        <f>SUM(E3:E11)</f>
        <v>945</v>
      </c>
      <c s="16" r="F12">
        <f>F11</f>
        <v>0</v>
      </c>
      <c s="84" r="G12">
        <f>SUM(G3:G11)</f>
        <v>2520</v>
      </c>
      <c s="16" r="H12">
        <f>G11+H11</f>
        <v>0</v>
      </c>
      <c s="16" r="I12">
        <f>SUM(I3:I11)</f>
        <v>3086</v>
      </c>
      <c s="16" r="J12">
        <f>J11</f>
        <v>0</v>
      </c>
      <c s="16" r="K12">
        <f>SUM(K3:K11)</f>
        <v>412</v>
      </c>
      <c s="16" r="L12">
        <f>L11</f>
        <v>0</v>
      </c>
      <c s="16" r="M12">
        <f>SUM(M3:M11)</f>
        <v>1220</v>
      </c>
      <c s="16" r="N12">
        <f>N11</f>
        <v>0</v>
      </c>
      <c s="136" r="O12">
        <f>O11</f>
        <v>0</v>
      </c>
      <c s="11" r="P12">
        <f>SUM(P3:P11)</f>
        <v>9831</v>
      </c>
      <c s="9" r="Q12">
        <f>P12/3628</f>
        <v>2.70975744211687</v>
      </c>
      <c s="6" r="R12"/>
      <c s="6" r="S12"/>
      <c s="6" r="T12"/>
      <c s="6" r="U12"/>
      <c s="6" r="V12"/>
    </row>
    <row customHeight="1" r="13" ht="21.0">
      <c s="81" r="A13"/>
      <c t="s" s="75" r="B13">
        <v>24</v>
      </c>
      <c s="13" r="C13">
        <f>C12 *486.12</f>
        <v>801125.76</v>
      </c>
      <c s="13" r="D13">
        <f>D12</f>
        <v>0</v>
      </c>
      <c s="13" r="E13">
        <f>E12*486.12</f>
        <v>459383.4</v>
      </c>
      <c s="13" r="F13">
        <f>F12</f>
        <v>0</v>
      </c>
      <c s="13" r="G13">
        <f>G12*486.12</f>
        <v>1225022.4</v>
      </c>
      <c s="13" r="H13">
        <f>H12</f>
        <v>0</v>
      </c>
      <c s="13" r="I13">
        <f>I12*486.12</f>
        <v>1500166.32</v>
      </c>
      <c s="13" r="J13">
        <f>J12</f>
        <v>0</v>
      </c>
      <c s="13" r="K13">
        <f>K12*486.12</f>
        <v>200281.44</v>
      </c>
      <c s="13" r="L13">
        <f>L12</f>
        <v>0</v>
      </c>
      <c s="13" r="M13">
        <f>M12*486.12</f>
        <v>593066.4</v>
      </c>
      <c s="13" r="N13">
        <f>N12</f>
        <v>0</v>
      </c>
      <c s="124" r="O13">
        <f>O12</f>
        <v>0</v>
      </c>
      <c s="113" r="P13">
        <f>P12*486.12</f>
        <v>4779045.72</v>
      </c>
      <c s="21" r="Q13"/>
      <c s="21" r="R13"/>
      <c s="21" r="S13"/>
      <c s="21" r="T13"/>
      <c s="21" r="U13"/>
      <c s="21" r="V13"/>
    </row>
    <row customHeight="1" r="14" ht="21.0">
      <c s="81" r="A14"/>
      <c s="81" r="B14"/>
      <c s="91" r="C14">
        <v>25000</v>
      </c>
      <c s="91" r="D14"/>
      <c s="91" r="E14"/>
      <c s="91" r="F14"/>
      <c t="s" s="91" r="G14">
        <v>25</v>
      </c>
      <c s="91" r="H14"/>
      <c s="20" r="I14"/>
      <c s="20" r="J14"/>
      <c s="20" r="K14"/>
      <c s="20" r="L14"/>
      <c s="20" r="M14"/>
      <c s="20" r="N14"/>
      <c s="4" r="O14"/>
      <c s="21" r="P14"/>
      <c s="21" r="Q14"/>
      <c s="21" r="R14"/>
      <c s="21" r="S14"/>
      <c s="21" r="T14"/>
      <c s="21" r="U14"/>
      <c s="21" r="V14"/>
    </row>
    <row customHeight="1" r="15" ht="21.0">
      <c s="81" r="A15"/>
      <c s="81" r="B15"/>
      <c s="91" r="C15"/>
      <c s="91" r="D15"/>
      <c s="91" r="E15"/>
      <c s="91" r="F15"/>
      <c t="s" s="91" r="G15">
        <v>26</v>
      </c>
      <c s="91" r="H15"/>
      <c s="20" r="I15"/>
      <c s="20" r="J15"/>
      <c s="20" r="K15"/>
      <c s="20" r="L15"/>
      <c s="20" r="M15"/>
      <c s="20" r="N15"/>
      <c s="4" r="O15"/>
      <c s="21" r="P15"/>
      <c s="21" r="Q15"/>
      <c s="21" r="R15"/>
      <c s="21" r="S15"/>
      <c s="21" r="T15"/>
      <c s="21" r="U15"/>
      <c s="21" r="V15"/>
    </row>
    <row r="16">
      <c s="37" r="A16"/>
      <c s="37" r="B16"/>
      <c s="68" r="C16"/>
      <c s="68" r="D16"/>
      <c s="68" r="E16"/>
      <c s="68" r="F16"/>
      <c s="120" r="G16"/>
      <c s="120" r="H16"/>
      <c s="125" r="O16"/>
    </row>
    <row r="17">
      <c s="37" r="A17"/>
      <c s="37" r="B17"/>
      <c s="68" r="C17"/>
      <c s="68" r="D17"/>
      <c s="68" r="E17"/>
      <c s="68" r="F17"/>
      <c s="120" r="G17"/>
      <c s="120" r="H17"/>
      <c s="125" r="O17"/>
    </row>
    <row r="18">
      <c s="37" r="A18"/>
      <c s="37" r="B18"/>
      <c s="68" r="C18"/>
      <c s="68" r="D18"/>
      <c s="68" r="E18"/>
      <c s="68" r="F18"/>
      <c s="120" r="G18"/>
      <c s="120" r="H18"/>
      <c s="125" r="O18"/>
    </row>
    <row r="19">
      <c s="37" r="A19"/>
      <c s="37" r="B19"/>
      <c s="68" r="C19"/>
      <c s="68" r="D19"/>
      <c s="68" r="E19"/>
      <c s="68" r="F19"/>
      <c s="120" r="G19"/>
      <c s="120" r="H19"/>
      <c s="125" r="O19"/>
    </row>
    <row r="20">
      <c s="37" r="A20"/>
      <c s="37" r="B20"/>
      <c s="68" r="C20"/>
      <c s="68" r="D20"/>
      <c s="68" r="E20"/>
      <c s="68" r="F20"/>
      <c s="120" r="G20"/>
      <c s="120" r="H20"/>
      <c s="125" r="O20"/>
    </row>
    <row r="21">
      <c s="37" r="A21"/>
      <c s="37" r="B21"/>
      <c s="68" r="C21"/>
      <c s="68" r="D21"/>
      <c s="68" r="E21"/>
      <c s="68" r="F21"/>
      <c s="120" r="G21"/>
      <c s="120" r="H21"/>
      <c s="125" r="O21"/>
    </row>
    <row r="22">
      <c s="37" r="A22"/>
      <c s="37" r="B22"/>
      <c s="68" r="C22"/>
      <c s="68" r="D22"/>
      <c s="68" r="E22"/>
      <c s="68" r="F22"/>
      <c s="120" r="G22"/>
      <c s="120" r="H22"/>
      <c s="125" r="O22"/>
    </row>
    <row r="23">
      <c s="37" r="A23"/>
      <c s="37" r="B23"/>
      <c s="68" r="C23"/>
      <c s="68" r="D23"/>
      <c s="68" r="E23"/>
      <c s="68" r="F23"/>
      <c s="120" r="G23"/>
      <c s="120" r="H23"/>
      <c s="125" r="O23"/>
    </row>
    <row r="24">
      <c s="37" r="A24"/>
      <c s="37" r="B24"/>
      <c s="68" r="C24"/>
      <c s="68" r="D24"/>
      <c s="68" r="E24"/>
      <c s="68" r="F24"/>
      <c s="120" r="G24"/>
      <c s="120" r="H24"/>
      <c s="125" r="O24"/>
    </row>
    <row r="25">
      <c s="37" r="A25"/>
      <c s="37" r="B25"/>
      <c s="68" r="C25"/>
      <c s="68" r="D25"/>
      <c s="68" r="E25"/>
      <c s="68" r="F25"/>
      <c s="120" r="G25"/>
      <c s="120" r="H25"/>
      <c s="125" r="O25"/>
    </row>
    <row r="26">
      <c s="37" r="A26"/>
      <c s="37" r="B26"/>
      <c s="68" r="C26"/>
      <c s="68" r="D26"/>
      <c s="68" r="E26"/>
      <c s="68" r="F26"/>
      <c s="120" r="G26"/>
      <c s="120" r="H26"/>
      <c s="125" r="O26"/>
    </row>
    <row r="27">
      <c s="37" r="A27"/>
      <c s="37" r="B27"/>
      <c s="68" r="C27"/>
      <c s="68" r="D27"/>
      <c s="68" r="E27"/>
      <c s="68" r="F27"/>
      <c s="120" r="G27"/>
      <c s="120" r="H27"/>
      <c s="125" r="O27"/>
    </row>
    <row r="28">
      <c s="37" r="A28"/>
      <c s="37" r="B28"/>
      <c s="68" r="C28"/>
      <c s="68" r="D28"/>
      <c s="68" r="E28"/>
      <c s="68" r="F28"/>
      <c s="120" r="G28"/>
      <c s="120" r="H28"/>
      <c s="125" r="O28"/>
    </row>
    <row r="29">
      <c s="37" r="A29"/>
      <c s="37" r="B29"/>
      <c s="68" r="C29"/>
      <c s="68" r="D29"/>
      <c s="68" r="E29"/>
      <c s="68" r="F29"/>
      <c s="120" r="G29"/>
      <c s="120" r="H29"/>
      <c s="125" r="O29"/>
    </row>
    <row r="30">
      <c s="37" r="A30"/>
      <c s="37" r="B30"/>
      <c s="68" r="C30"/>
      <c s="68" r="D30"/>
      <c s="68" r="E30"/>
      <c s="68" r="F30"/>
      <c s="120" r="G30"/>
      <c s="120" r="H30"/>
      <c s="125" r="O30"/>
    </row>
    <row r="31">
      <c s="37" r="A31"/>
      <c s="37" r="B31"/>
      <c s="68" r="C31"/>
      <c s="68" r="D31"/>
      <c s="68" r="E31"/>
      <c s="68" r="F31"/>
      <c s="120" r="G31"/>
      <c s="120" r="H31"/>
      <c s="125" r="O31"/>
    </row>
    <row r="32">
      <c s="37" r="A32"/>
      <c s="37" r="B32"/>
      <c s="68" r="C32"/>
      <c s="68" r="D32"/>
      <c s="68" r="E32"/>
      <c s="68" r="F32"/>
      <c s="120" r="G32"/>
      <c s="120" r="H32"/>
      <c s="125" r="O32"/>
    </row>
    <row r="33">
      <c s="37" r="A33"/>
      <c s="37" r="B33"/>
      <c s="68" r="C33"/>
      <c s="68" r="D33"/>
      <c s="68" r="E33"/>
      <c s="68" r="F33"/>
      <c s="120" r="G33"/>
      <c s="120" r="H33"/>
      <c s="125" r="O33"/>
    </row>
    <row r="34">
      <c s="37" r="A34"/>
      <c s="37" r="B34"/>
      <c s="68" r="C34"/>
      <c s="68" r="D34"/>
      <c s="68" r="E34"/>
      <c s="68" r="F34"/>
      <c s="120" r="G34"/>
      <c s="120" r="H34"/>
      <c s="125" r="O34"/>
    </row>
    <row r="35">
      <c s="37" r="A35"/>
      <c s="37" r="B35"/>
      <c s="68" r="C35"/>
      <c s="68" r="D35"/>
      <c s="68" r="E35"/>
      <c s="68" r="F35"/>
      <c s="120" r="G35"/>
      <c s="120" r="H35"/>
      <c s="125" r="O35"/>
    </row>
    <row r="36">
      <c s="37" r="A36"/>
      <c s="37" r="B36"/>
      <c s="68" r="C36"/>
      <c s="68" r="D36"/>
      <c s="68" r="E36"/>
      <c s="68" r="F36"/>
      <c s="120" r="G36"/>
      <c s="120" r="H36"/>
      <c s="125" r="O36"/>
    </row>
    <row r="37">
      <c s="37" r="A37"/>
      <c s="37" r="B37"/>
      <c s="68" r="C37"/>
      <c s="68" r="D37"/>
      <c s="68" r="E37"/>
      <c s="68" r="F37"/>
      <c s="120" r="G37"/>
      <c s="120" r="H37"/>
      <c s="125" r="O37"/>
    </row>
    <row r="38">
      <c s="37" r="A38"/>
      <c s="37" r="B38"/>
      <c s="68" r="C38"/>
      <c s="68" r="D38"/>
      <c s="68" r="E38"/>
      <c s="68" r="F38"/>
      <c s="120" r="G38"/>
      <c s="120" r="H38"/>
      <c s="125" r="O38"/>
    </row>
    <row r="39">
      <c s="37" r="A39"/>
      <c s="37" r="B39"/>
      <c s="68" r="C39"/>
      <c s="68" r="D39"/>
      <c s="68" r="E39"/>
      <c s="68" r="F39"/>
      <c s="120" r="G39"/>
      <c s="120" r="H39"/>
      <c s="125" r="O39"/>
    </row>
    <row r="40">
      <c s="37" r="A40"/>
      <c s="37" r="B40"/>
      <c s="68" r="C40"/>
      <c s="68" r="D40"/>
      <c s="68" r="E40"/>
      <c s="68" r="F40"/>
      <c s="120" r="G40"/>
      <c s="120" r="H40"/>
      <c s="125" r="O40"/>
    </row>
    <row r="41">
      <c s="37" r="A41"/>
      <c s="37" r="B41"/>
      <c s="68" r="C41"/>
      <c s="68" r="D41"/>
      <c s="68" r="E41"/>
      <c s="68" r="F41"/>
      <c s="120" r="G41"/>
      <c s="120" r="H41"/>
      <c s="125" r="O41"/>
    </row>
    <row r="42">
      <c s="37" r="A42"/>
      <c s="37" r="B42"/>
      <c s="68" r="C42"/>
      <c s="68" r="D42"/>
      <c s="68" r="E42"/>
      <c s="68" r="F42"/>
      <c s="120" r="G42"/>
      <c s="120" r="H42"/>
      <c s="125" r="O42"/>
    </row>
    <row r="43">
      <c s="37" r="A43"/>
      <c s="37" r="B43"/>
      <c s="68" r="C43"/>
      <c s="68" r="D43"/>
      <c s="68" r="E43"/>
      <c s="68" r="F43"/>
      <c s="120" r="G43"/>
      <c s="120" r="H43"/>
      <c s="125" r="O43"/>
    </row>
    <row r="44">
      <c s="37" r="A44"/>
      <c s="37" r="B44"/>
      <c s="68" r="C44"/>
      <c s="68" r="D44"/>
      <c s="68" r="E44"/>
      <c s="68" r="F44"/>
      <c s="120" r="G44"/>
      <c s="120" r="H44"/>
      <c s="125" r="O44"/>
    </row>
    <row r="45">
      <c s="37" r="A45"/>
      <c s="37" r="B45"/>
      <c s="68" r="C45"/>
      <c s="68" r="D45"/>
      <c s="68" r="E45"/>
      <c s="68" r="F45"/>
      <c s="120" r="G45"/>
      <c s="120" r="H45"/>
      <c s="125" r="O45"/>
    </row>
    <row r="46">
      <c s="37" r="A46"/>
      <c s="37" r="B46"/>
      <c s="68" r="C46"/>
      <c s="68" r="D46"/>
      <c s="68" r="E46"/>
      <c s="68" r="F46"/>
      <c s="120" r="G46"/>
      <c s="120" r="H46"/>
      <c s="125" r="O46"/>
    </row>
    <row r="47">
      <c s="37" r="A47"/>
      <c s="37" r="B47"/>
      <c s="68" r="C47"/>
      <c s="68" r="D47"/>
      <c s="68" r="E47"/>
      <c s="68" r="F47"/>
      <c s="120" r="G47"/>
      <c s="120" r="H47"/>
      <c s="125" r="O47"/>
    </row>
    <row r="48">
      <c s="37" r="A48"/>
      <c s="37" r="B48"/>
      <c s="68" r="C48"/>
      <c s="68" r="D48"/>
      <c s="68" r="E48"/>
      <c s="68" r="F48"/>
      <c s="120" r="G48"/>
      <c s="120" r="H48"/>
      <c s="125" r="O48"/>
    </row>
    <row r="49">
      <c s="37" r="A49"/>
      <c s="37" r="B49"/>
      <c s="68" r="C49"/>
      <c s="68" r="D49"/>
      <c s="68" r="E49"/>
      <c s="68" r="F49"/>
      <c s="120" r="G49"/>
      <c s="120" r="H49"/>
      <c s="125" r="O49"/>
    </row>
    <row r="50">
      <c s="37" r="A50"/>
      <c s="37" r="B50"/>
      <c s="68" r="C50"/>
      <c s="68" r="D50"/>
      <c s="68" r="E50"/>
      <c s="68" r="F50"/>
      <c s="120" r="G50"/>
      <c s="120" r="H50"/>
      <c s="125" r="O50"/>
    </row>
    <row r="51">
      <c s="37" r="A51"/>
      <c s="37" r="B51"/>
      <c s="68" r="C51"/>
      <c s="68" r="D51"/>
      <c s="68" r="E51"/>
      <c s="68" r="F51"/>
      <c s="120" r="G51"/>
      <c s="120" r="H51"/>
      <c s="125" r="O51"/>
    </row>
    <row r="52">
      <c s="37" r="A52"/>
      <c s="37" r="B52"/>
      <c s="68" r="C52"/>
      <c s="68" r="D52"/>
      <c s="68" r="E52"/>
      <c s="68" r="F52"/>
      <c s="120" r="G52"/>
      <c s="120" r="H52"/>
      <c s="125" r="O52"/>
    </row>
    <row r="53">
      <c s="37" r="A53"/>
      <c s="37" r="B53"/>
      <c s="68" r="C53"/>
      <c s="68" r="D53"/>
      <c s="68" r="E53"/>
      <c s="68" r="F53"/>
      <c s="120" r="G53"/>
      <c s="120" r="H53"/>
      <c s="125" r="O53"/>
    </row>
    <row r="54">
      <c s="37" r="A54"/>
      <c s="37" r="B54"/>
      <c s="68" r="C54"/>
      <c s="68" r="D54"/>
      <c s="68" r="E54"/>
      <c s="68" r="F54"/>
      <c s="120" r="G54"/>
      <c s="120" r="H54"/>
      <c s="125" r="O54"/>
    </row>
    <row r="55">
      <c s="37" r="A55"/>
      <c s="37" r="B55"/>
      <c s="68" r="C55"/>
      <c s="68" r="D55"/>
      <c s="68" r="E55"/>
      <c s="68" r="F55"/>
      <c s="120" r="G55"/>
      <c s="120" r="H55"/>
      <c s="125" r="O55"/>
    </row>
    <row r="56">
      <c s="37" r="A56"/>
      <c s="37" r="B56"/>
      <c s="68" r="C56"/>
      <c s="68" r="D56"/>
      <c s="68" r="E56"/>
      <c s="68" r="F56"/>
      <c s="120" r="G56"/>
      <c s="120" r="H56"/>
      <c s="125" r="O56"/>
    </row>
    <row r="57">
      <c s="37" r="A57"/>
      <c s="37" r="B57"/>
      <c s="68" r="C57"/>
      <c s="68" r="D57"/>
      <c s="68" r="E57"/>
      <c s="68" r="F57"/>
      <c s="120" r="G57"/>
      <c s="120" r="H57"/>
      <c s="125" r="O57"/>
    </row>
    <row r="58">
      <c s="37" r="A58"/>
      <c s="37" r="B58"/>
      <c s="68" r="C58"/>
      <c s="68" r="D58"/>
      <c s="68" r="E58"/>
      <c s="68" r="F58"/>
      <c s="120" r="G58"/>
      <c s="120" r="H58"/>
      <c s="125" r="O58"/>
    </row>
    <row r="59">
      <c s="37" r="A59"/>
      <c s="37" r="B59"/>
      <c s="68" r="C59"/>
      <c s="68" r="D59"/>
      <c s="68" r="E59"/>
      <c s="68" r="F59"/>
      <c s="120" r="G59"/>
      <c s="120" r="H59"/>
      <c s="125" r="O59"/>
    </row>
    <row r="60">
      <c s="37" r="A60"/>
      <c s="37" r="B60"/>
      <c s="68" r="C60"/>
      <c s="68" r="D60"/>
      <c s="68" r="E60"/>
      <c s="68" r="F60"/>
      <c s="120" r="G60"/>
      <c s="120" r="H60"/>
      <c s="125" r="O60"/>
    </row>
    <row r="61">
      <c s="37" r="A61"/>
      <c s="37" r="B61"/>
      <c s="68" r="C61"/>
      <c s="68" r="D61"/>
      <c s="68" r="E61"/>
      <c s="68" r="F61"/>
      <c s="120" r="G61"/>
      <c s="120" r="H61"/>
      <c s="125" r="O61"/>
    </row>
    <row r="62">
      <c s="37" r="A62"/>
      <c s="37" r="B62"/>
      <c s="68" r="C62"/>
      <c s="68" r="D62"/>
      <c s="68" r="E62"/>
      <c s="68" r="F62"/>
      <c s="120" r="G62"/>
      <c s="120" r="H62"/>
      <c s="125" r="O62"/>
    </row>
    <row r="63">
      <c s="37" r="A63"/>
      <c s="37" r="B63"/>
      <c s="68" r="C63"/>
      <c s="68" r="D63"/>
      <c s="68" r="E63"/>
      <c s="68" r="F63"/>
      <c s="120" r="G63"/>
      <c s="120" r="H63"/>
      <c s="125" r="O63"/>
    </row>
    <row r="64">
      <c s="37" r="A64"/>
      <c s="37" r="B64"/>
      <c s="68" r="C64"/>
      <c s="68" r="D64"/>
      <c s="68" r="E64"/>
      <c s="68" r="F64"/>
      <c s="120" r="G64"/>
      <c s="120" r="H64"/>
      <c s="125" r="O64"/>
    </row>
    <row r="65">
      <c s="37" r="A65"/>
      <c s="37" r="B65"/>
      <c s="68" r="C65"/>
      <c s="68" r="D65"/>
      <c s="68" r="E65"/>
      <c s="68" r="F65"/>
      <c s="120" r="G65"/>
      <c s="120" r="H65"/>
      <c s="125" r="O65"/>
    </row>
    <row r="66">
      <c s="37" r="A66"/>
      <c s="37" r="B66"/>
      <c s="68" r="C66"/>
      <c s="68" r="D66"/>
      <c s="68" r="E66"/>
      <c s="68" r="F66"/>
      <c s="120" r="G66"/>
      <c s="120" r="H66"/>
      <c s="125" r="O66"/>
    </row>
    <row r="67">
      <c s="37" r="A67"/>
      <c s="37" r="B67"/>
      <c s="68" r="C67"/>
      <c s="68" r="D67"/>
      <c s="68" r="E67"/>
      <c s="68" r="F67"/>
      <c s="120" r="G67"/>
      <c s="120" r="H67"/>
      <c s="125" r="O67"/>
    </row>
    <row r="68">
      <c s="37" r="A68"/>
      <c s="37" r="B68"/>
      <c s="68" r="C68"/>
      <c s="68" r="D68"/>
      <c s="68" r="E68"/>
      <c s="68" r="F68"/>
      <c s="120" r="G68"/>
      <c s="120" r="H68"/>
      <c s="125" r="O68"/>
    </row>
    <row r="69">
      <c s="37" r="A69"/>
      <c s="37" r="B69"/>
      <c s="68" r="C69"/>
      <c s="68" r="D69"/>
      <c s="68" r="E69"/>
      <c s="68" r="F69"/>
      <c s="120" r="G69"/>
      <c s="120" r="H69"/>
      <c s="125" r="O69"/>
    </row>
    <row r="70">
      <c s="37" r="A70"/>
      <c s="37" r="B70"/>
      <c s="68" r="C70"/>
      <c s="68" r="D70"/>
      <c s="68" r="E70"/>
      <c s="68" r="F70"/>
      <c s="120" r="G70"/>
      <c s="120" r="H70"/>
      <c s="125" r="O70"/>
    </row>
    <row r="71">
      <c s="37" r="A71"/>
      <c s="37" r="B71"/>
      <c s="68" r="C71"/>
      <c s="68" r="D71"/>
      <c s="68" r="E71"/>
      <c s="68" r="F71"/>
      <c s="120" r="G71"/>
      <c s="120" r="H71"/>
      <c s="125" r="O71"/>
    </row>
    <row r="72">
      <c s="37" r="A72"/>
      <c s="37" r="B72"/>
      <c s="68" r="C72"/>
      <c s="68" r="D72"/>
      <c s="68" r="E72"/>
      <c s="68" r="F72"/>
      <c s="120" r="G72"/>
      <c s="120" r="H72"/>
      <c s="125" r="O72"/>
    </row>
    <row r="73">
      <c s="37" r="A73"/>
      <c s="37" r="B73"/>
      <c s="68" r="C73"/>
      <c s="68" r="D73"/>
      <c s="68" r="E73"/>
      <c s="68" r="F73"/>
      <c s="120" r="G73"/>
      <c s="120" r="H73"/>
      <c s="125" r="O73"/>
    </row>
    <row r="74">
      <c s="37" r="A74"/>
      <c s="37" r="B74"/>
      <c s="68" r="C74"/>
      <c s="68" r="D74"/>
      <c s="68" r="E74"/>
      <c s="68" r="F74"/>
      <c s="120" r="G74"/>
      <c s="120" r="H74"/>
      <c s="125" r="O74"/>
    </row>
    <row r="75">
      <c s="37" r="A75"/>
      <c s="37" r="B75"/>
      <c s="68" r="C75"/>
      <c s="68" r="D75"/>
      <c s="68" r="E75"/>
      <c s="68" r="F75"/>
      <c s="120" r="G75"/>
      <c s="120" r="H75"/>
      <c s="125" r="O75"/>
    </row>
    <row r="76">
      <c s="37" r="A76"/>
      <c s="37" r="B76"/>
      <c s="68" r="C76"/>
      <c s="68" r="D76"/>
      <c s="68" r="E76"/>
      <c s="68" r="F76"/>
      <c s="120" r="G76"/>
      <c s="120" r="H76"/>
      <c s="125" r="O76"/>
    </row>
    <row r="77">
      <c s="37" r="A77"/>
      <c s="37" r="B77"/>
      <c s="68" r="C77"/>
      <c s="68" r="D77"/>
      <c s="68" r="E77"/>
      <c s="68" r="F77"/>
      <c s="120" r="G77"/>
      <c s="120" r="H77"/>
      <c s="125" r="O77"/>
    </row>
    <row r="78">
      <c s="37" r="A78"/>
      <c s="37" r="B78"/>
      <c s="68" r="C78"/>
      <c s="68" r="D78"/>
      <c s="68" r="E78"/>
      <c s="68" r="F78"/>
      <c s="120" r="G78"/>
      <c s="120" r="H78"/>
      <c s="125" r="O78"/>
    </row>
    <row r="79">
      <c s="37" r="A79"/>
      <c s="37" r="B79"/>
      <c s="68" r="C79"/>
      <c s="68" r="D79"/>
      <c s="68" r="E79"/>
      <c s="68" r="F79"/>
      <c s="120" r="G79"/>
      <c s="120" r="H79"/>
      <c s="125" r="O79"/>
    </row>
    <row r="80">
      <c s="37" r="A80"/>
      <c s="37" r="B80"/>
      <c s="68" r="C80"/>
      <c s="68" r="D80"/>
      <c s="68" r="E80"/>
      <c s="68" r="F80"/>
      <c s="120" r="G80"/>
      <c s="120" r="H80"/>
      <c s="125" r="O80"/>
    </row>
    <row r="81">
      <c s="37" r="A81"/>
      <c s="37" r="B81"/>
      <c s="68" r="C81"/>
      <c s="68" r="D81"/>
      <c s="68" r="E81"/>
      <c s="68" r="F81"/>
      <c s="120" r="G81"/>
      <c s="120" r="H81"/>
      <c s="125" r="O81"/>
    </row>
    <row r="82">
      <c s="37" r="A82"/>
      <c s="37" r="B82"/>
      <c s="68" r="C82"/>
      <c s="68" r="D82"/>
      <c s="68" r="E82"/>
      <c s="68" r="F82"/>
      <c s="120" r="G82"/>
      <c s="120" r="H82"/>
      <c s="125" r="O82"/>
    </row>
    <row r="83">
      <c s="37" r="A83"/>
      <c s="37" r="B83"/>
      <c s="68" r="C83"/>
      <c s="68" r="D83"/>
      <c s="68" r="E83"/>
      <c s="68" r="F83"/>
      <c s="120" r="G83"/>
      <c s="120" r="H83"/>
      <c s="125" r="O83"/>
    </row>
    <row r="84">
      <c s="37" r="A84"/>
      <c s="37" r="B84"/>
      <c s="68" r="C84"/>
      <c s="68" r="D84"/>
      <c s="68" r="E84"/>
      <c s="68" r="F84"/>
      <c s="120" r="G84"/>
      <c s="120" r="H84"/>
      <c s="125" r="O84"/>
    </row>
    <row r="85">
      <c s="37" r="A85"/>
      <c s="37" r="B85"/>
      <c s="68" r="C85"/>
      <c s="68" r="D85"/>
      <c s="68" r="E85"/>
      <c s="68" r="F85"/>
      <c s="120" r="G85"/>
      <c s="120" r="H85"/>
      <c s="125" r="O85"/>
    </row>
    <row r="86">
      <c s="37" r="A86"/>
      <c s="37" r="B86"/>
      <c s="68" r="C86"/>
      <c s="68" r="D86"/>
      <c s="68" r="E86"/>
      <c s="68" r="F86"/>
      <c s="120" r="G86"/>
      <c s="120" r="H86"/>
      <c s="125" r="O86"/>
    </row>
    <row r="87">
      <c s="37" r="A87"/>
      <c s="37" r="B87"/>
      <c s="68" r="C87"/>
      <c s="68" r="D87"/>
      <c s="68" r="E87"/>
      <c s="68" r="F87"/>
      <c s="120" r="G87"/>
      <c s="120" r="H87"/>
      <c s="125" r="O87"/>
    </row>
    <row r="88">
      <c s="37" r="A88"/>
      <c s="37" r="B88"/>
      <c s="68" r="C88"/>
      <c s="68" r="D88"/>
      <c s="68" r="E88"/>
      <c s="68" r="F88"/>
      <c s="120" r="G88"/>
      <c s="120" r="H88"/>
      <c s="125" r="O88"/>
    </row>
  </sheetData>
  <mergeCells count="13">
    <mergeCell ref="A1:A2"/>
    <mergeCell ref="B1:B2"/>
    <mergeCell ref="C1:D1"/>
    <mergeCell ref="E1:F1"/>
    <mergeCell ref="G1:H1"/>
    <mergeCell ref="I1:J1"/>
    <mergeCell ref="K1:L1"/>
    <mergeCell ref="M1:N1"/>
    <mergeCell ref="O1:O2"/>
    <mergeCell ref="P1:P2"/>
    <mergeCell ref="Q1:Q2"/>
    <mergeCell ref="G14:L14"/>
    <mergeCell ref="G15:L15"/>
  </mergeCells>
  <conditionalFormatting sqref="D3 F3 H3 D4 F4 H4 D5 F5 H5 D6 F6 H6 D7 F7 H7 D8 F8 H8 D9 F9 H9 D10 F10 H10 D11 F11 H11">
    <cfRule priority="1" type="cellIs" operator="greaterThan" stopIfTrue="1" dxfId="0">
      <formula>0</formula>
    </cfRule>
    <cfRule priority="2" type="cellIs" operator="lessThan" stopIfTrue="1" dxfId="1">
      <formula>0</formula>
    </cfRule>
    <cfRule priority="3" type="cellIs" operator="equal" stopIfTrue="1" dxfId="2">
      <formula>0</formula>
    </cfRule>
  </conditionalFormatting>
  <conditionalFormatting sqref="H1 D2 F2 H2 J2 L2 N2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cfRule priority="1" type="cellIs" operator="greaterThan" stopIfTrue="1" dxfId="3">
      <formula>0</formula>
    </cfRule>
    <cfRule priority="2" type="cellIs" operator="lessThan" stopIfTrue="1" dxfId="4">
      <formula>0</formula>
    </cfRule>
    <cfRule priority="3" type="cellIs" operator="equal" stopIfTrue="1" dxfId="5">
      <formula>0</formula>
    </cfRule>
  </conditionalFormatting>
  <conditionalFormatting sqref="C12 E12 G12 C13 E13 G13">
    <cfRule priority="1" type="cellIs" operator="greaterThan" stopIfTrue="1" dxfId="6">
      <formula>0</formula>
    </cfRule>
    <cfRule priority="2" type="cellIs" operator="lessThan" stopIfTrue="1" dxfId="7">
      <formula>0</formula>
    </cfRule>
    <cfRule priority="3" type="cellIs" operator="equal" stopIfTrue="1" dxfId="8">
      <formula>0</formula>
    </cfRule>
  </conditionalFormatting>
  <conditionalFormatting sqref="J3 L3 N3 J4 L4 N4 J5 L5 N5 J6 L6 N6 J7 L7 N7 J8 L8 N8 J9 L9 N9 J10 L10 N10 J11 L11 N11">
    <cfRule priority="1" type="cellIs" operator="greaterThan" stopIfTrue="1" dxfId="0">
      <formula>0</formula>
    </cfRule>
    <cfRule priority="2" type="cellIs" operator="lessThan" stopIfTrue="1" dxfId="9">
      <formula>0</formula>
    </cfRule>
    <cfRule priority="3" type="cellIs" operator="equal" stopIfTrue="1" dxfId="2">
      <formula>0</formula>
    </cfRule>
  </conditionalFormatting>
  <conditionalFormatting sqref="D12 F12 H12 I12 J12 K12 L12 M12 N12 D13 F13 H13 I13 J13 K13 L13 M13 N13">
    <cfRule priority="1" type="cellIs" operator="greaterThan" stopIfTrue="1" dxfId="10">
      <formula>0</formula>
    </cfRule>
    <cfRule priority="2" type="cellIs" operator="lessThan" stopIfTrue="1" dxfId="11">
      <formula>0</formula>
    </cfRule>
    <cfRule priority="3" type="cellIs" operator="equal" stopIfTrue="1" dxfId="12">
      <formula>0</formula>
    </cfRule>
  </conditionalFormatting>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3" ySplit="2.0" xSplit="2.0" activePane="bottomRight" state="frozen"/>
      <selection sqref="C1" activeCell="C1" pane="topRight"/>
      <selection sqref="A3" activeCell="A3" pane="bottomLeft"/>
      <selection sqref="C3" activeCell="C3" pane="bottomRight"/>
    </sheetView>
  </sheetViews>
  <sheetFormatPr customHeight="1" defaultColWidth="17.14" defaultRowHeight="12.75"/>
  <cols>
    <col min="2" customWidth="1" max="2" width="31.57"/>
    <col min="3" customWidth="1" max="3" width="6.57"/>
    <col min="4" customWidth="1" max="6" width="7.57"/>
    <col min="7" customWidth="1" max="8" width="7.86"/>
  </cols>
  <sheetData>
    <row customHeight="1" r="1" ht="27.75">
      <c t="s" s="10" r="A1">
        <v>0</v>
      </c>
      <c t="s" s="82" r="B1">
        <v>1</v>
      </c>
      <c t="s" s="34" r="C1">
        <v>27</v>
      </c>
      <c s="34" r="D1"/>
      <c t="s" s="69" r="E1">
        <v>28</v>
      </c>
      <c s="69" r="F1"/>
      <c t="s" s="26" r="G1">
        <v>29</v>
      </c>
      <c s="26" r="H1"/>
      <c t="s" s="10" r="I1">
        <v>30</v>
      </c>
    </row>
    <row r="2">
      <c s="10" r="A2"/>
      <c s="82" r="B2"/>
      <c t="s" s="93" r="C2">
        <v>11</v>
      </c>
      <c t="s" s="93" r="D2">
        <v>12</v>
      </c>
      <c t="s" s="108" r="E2">
        <v>11</v>
      </c>
      <c t="s" s="108" r="F2">
        <v>12</v>
      </c>
      <c t="s" s="19" r="G2">
        <v>11</v>
      </c>
      <c t="s" s="19" r="H2">
        <v>12</v>
      </c>
      <c s="10" r="I2"/>
    </row>
    <row customHeight="1" r="3" ht="21.0">
      <c s="73" r="A3"/>
      <c s="32" r="B3"/>
      <c s="24" r="C3">
        <v>0</v>
      </c>
      <c s="24" r="D3">
        <f>((I3/3)-C3)*-1</f>
        <v>0</v>
      </c>
      <c s="24" r="E3">
        <v>0</v>
      </c>
      <c s="24" r="F3">
        <f>$(((I3/3)-E3)*-1)</f>
        <v>0</v>
      </c>
      <c s="24" r="G3">
        <v>0</v>
      </c>
      <c s="24" r="H3">
        <f>$(((I3/3)-G3)*-1)</f>
        <v>0</v>
      </c>
      <c s="8" r="I3">
        <f>(G3+E3)+C3</f>
        <v>0</v>
      </c>
    </row>
    <row customHeight="1" r="4" ht="21.0">
      <c s="73" r="A4"/>
      <c s="32" r="B4"/>
      <c s="24" r="C4">
        <v>0</v>
      </c>
      <c s="24" r="D4">
        <f>$(((I4/3)-C4)*-1)</f>
        <v>0</v>
      </c>
      <c s="24" r="E4">
        <v>0</v>
      </c>
      <c s="24" r="F4">
        <f>$(((I4/3)-E4)*-1)</f>
        <v>0</v>
      </c>
      <c s="24" r="G4">
        <v>0</v>
      </c>
      <c s="24" r="H4">
        <f>$(((I4/3)-G4)*-1)</f>
        <v>0</v>
      </c>
      <c s="8" r="I4">
        <f>(G4+E4)+C4</f>
        <v>0</v>
      </c>
    </row>
    <row customHeight="1" r="5" ht="21.0">
      <c s="73" r="A5"/>
      <c s="32" r="B5"/>
      <c s="24" r="C5">
        <v>0</v>
      </c>
      <c s="24" r="D5">
        <f>$(((I5/3)-C5)*-1)</f>
        <v>0</v>
      </c>
      <c s="24" r="E5">
        <v>0</v>
      </c>
      <c s="24" r="F5">
        <f>$(((I5/3)-E5)*-1)</f>
        <v>0</v>
      </c>
      <c s="24" r="G5">
        <v>0</v>
      </c>
      <c s="24" r="H5">
        <f>$(((I5/3)-G5)*-1)</f>
        <v>0</v>
      </c>
      <c s="8" r="I5">
        <f>(G5+E5)+C5</f>
        <v>0</v>
      </c>
    </row>
    <row customHeight="1" r="6" ht="21.0">
      <c s="73" r="A6"/>
      <c s="81" r="B6"/>
      <c s="24" r="C6">
        <v>0</v>
      </c>
      <c s="24" r="D6">
        <f>$(((I6/3)-C6)*-1)</f>
        <v>0</v>
      </c>
      <c s="24" r="E6">
        <v>0</v>
      </c>
      <c s="24" r="F6">
        <f>$(((I6/3)-E6)*-1)</f>
        <v>0</v>
      </c>
      <c s="24" r="G6">
        <v>0</v>
      </c>
      <c s="24" r="H6">
        <f>$(((I6/3)-G6)*-1)</f>
        <v>0</v>
      </c>
      <c s="8" r="I6">
        <f>(G6+E6)+C6</f>
        <v>0</v>
      </c>
    </row>
    <row customHeight="1" r="7" ht="21.0">
      <c s="73" r="A7"/>
      <c s="81" r="B7"/>
      <c s="24" r="C7">
        <v>0</v>
      </c>
      <c s="24" r="D7">
        <f>$(((I7/3)-C7)*-1)</f>
        <v>0</v>
      </c>
      <c s="24" r="E7">
        <v>0</v>
      </c>
      <c s="24" r="F7">
        <f>$(((I7/3)-E7)*-1)</f>
        <v>0</v>
      </c>
      <c s="24" r="G7">
        <v>0</v>
      </c>
      <c s="24" r="H7">
        <f>$(((I7/3)-G7)*-1)</f>
        <v>0</v>
      </c>
      <c s="8" r="I7">
        <f>(G7+E7)+C7</f>
        <v>0</v>
      </c>
    </row>
    <row customHeight="1" r="8" ht="21.0">
      <c s="73" r="A8"/>
      <c s="81" r="B8"/>
      <c s="24" r="C8">
        <v>0</v>
      </c>
      <c s="24" r="D8">
        <f>$(((I8/3)-C8)*-1)</f>
        <v>0</v>
      </c>
      <c s="24" r="E8">
        <v>0</v>
      </c>
      <c s="24" r="F8">
        <f>$(((I8/3)-E8)*-1)</f>
        <v>0</v>
      </c>
      <c s="24" r="G8">
        <v>0</v>
      </c>
      <c s="24" r="H8">
        <f>$(((I8/3)-G8)*-1)</f>
        <v>0</v>
      </c>
      <c s="8" r="I8">
        <f>(G8+E8)+C8</f>
        <v>0</v>
      </c>
    </row>
    <row customHeight="1" r="9" ht="21.0">
      <c s="73" r="A9"/>
      <c s="81" r="B9"/>
      <c s="24" r="C9">
        <v>0</v>
      </c>
      <c s="24" r="D9">
        <f>$(((I9/3)-C9)*-1)</f>
        <v>0</v>
      </c>
      <c s="24" r="E9">
        <v>0</v>
      </c>
      <c s="24" r="F9">
        <f>$(((I9/3)-E9)*-1)</f>
        <v>0</v>
      </c>
      <c s="24" r="G9">
        <v>0</v>
      </c>
      <c s="24" r="H9">
        <f>$(((I9/3)-G9)*-1)</f>
        <v>0</v>
      </c>
      <c s="8" r="I9">
        <f>(G9+E9)+C9</f>
        <v>0</v>
      </c>
    </row>
    <row customHeight="1" r="10" ht="21.0">
      <c s="73" r="A10"/>
      <c s="81" r="B10"/>
      <c s="24" r="C10">
        <v>0</v>
      </c>
      <c s="24" r="D10">
        <f>$(((I10/3)-C10)*-1)</f>
        <v>0</v>
      </c>
      <c s="24" r="E10">
        <v>0</v>
      </c>
      <c s="24" r="F10">
        <f>$(((I10/3)-E10)*-1)</f>
        <v>0</v>
      </c>
      <c s="24" r="G10">
        <v>0</v>
      </c>
      <c s="24" r="H10">
        <f>$(((I10/3)-G10)*-1)</f>
        <v>0</v>
      </c>
      <c s="8" r="I10">
        <f>(G10+E10)+C10</f>
        <v>0</v>
      </c>
    </row>
    <row customHeight="1" r="11" ht="21.0">
      <c s="73" r="A11"/>
      <c s="81" r="B11"/>
      <c s="91" r="C11">
        <v>0</v>
      </c>
      <c s="91" r="D11">
        <f>$(((I11/3)-C11)*-1)</f>
        <v>0</v>
      </c>
      <c s="91" r="E11">
        <v>0</v>
      </c>
      <c s="91" r="F11">
        <f>$(((I11/3)-E11)*-1)</f>
        <v>0</v>
      </c>
      <c s="91" r="G11">
        <v>0</v>
      </c>
      <c s="91" r="H11">
        <f>$(((I11/3)-G11)*-1)</f>
        <v>0</v>
      </c>
      <c s="8" r="I11">
        <f>(G11+E11)+C11</f>
        <v>0</v>
      </c>
    </row>
    <row customHeight="1" r="12" ht="21.0">
      <c s="73" r="A12"/>
      <c s="81" r="B12"/>
      <c s="91" r="C12">
        <v>0</v>
      </c>
      <c s="91" r="D12">
        <f>$(((I12/3)-C12)*-1)</f>
        <v>0</v>
      </c>
      <c s="91" r="E12">
        <v>0</v>
      </c>
      <c s="91" r="F12">
        <f>$(((I12/3)-E12)*-1)</f>
        <v>0</v>
      </c>
      <c s="91" r="G12">
        <v>0</v>
      </c>
      <c s="91" r="H12">
        <f>$(((I12/3)-G12)*-1)</f>
        <v>0</v>
      </c>
      <c s="8" r="I12">
        <f>(G12+E12)+C12</f>
        <v>0</v>
      </c>
    </row>
    <row customHeight="1" r="13" ht="21.0">
      <c s="73" r="A13"/>
      <c s="81" r="B13"/>
      <c s="91" r="C13">
        <v>0</v>
      </c>
      <c s="91" r="D13">
        <f>$(((I13/3)-C13)*-1)</f>
        <v>0</v>
      </c>
      <c s="91" r="E13">
        <v>0</v>
      </c>
      <c s="91" r="F13">
        <f>$(((I13/3)-E13)*-1)</f>
        <v>0</v>
      </c>
      <c s="91" r="G13">
        <v>0</v>
      </c>
      <c s="91" r="H13">
        <f>$(((I13/3)-G13)*-1)</f>
        <v>0</v>
      </c>
      <c s="8" r="I13">
        <f>(G13+E13)+C13</f>
        <v>0</v>
      </c>
    </row>
    <row customHeight="1" r="14" ht="21.0">
      <c s="73" r="A14"/>
      <c s="81" r="B14"/>
      <c s="91" r="C14">
        <v>0</v>
      </c>
      <c s="91" r="D14">
        <f>$(((I14/3)-C14)*-1)</f>
        <v>0</v>
      </c>
      <c s="91" r="E14">
        <v>0</v>
      </c>
      <c s="91" r="F14">
        <f>$(((I14/3)-E14)*-1)</f>
        <v>0</v>
      </c>
      <c s="91" r="G14">
        <v>0</v>
      </c>
      <c s="91" r="H14">
        <f>$(((I14/3)-G14)*-1)</f>
        <v>0</v>
      </c>
      <c s="8" r="I14">
        <f>(G14+E14)+C14</f>
        <v>0</v>
      </c>
    </row>
    <row customHeight="1" r="15" ht="21.0">
      <c s="73" r="A15"/>
      <c s="81" r="B15"/>
      <c s="91" r="C15">
        <v>0</v>
      </c>
      <c s="91" r="D15">
        <f>$(((I15/3)-C15)*-1)</f>
        <v>0</v>
      </c>
      <c s="91" r="E15">
        <v>0</v>
      </c>
      <c s="91" r="F15">
        <f>$(((I15/3)-E15)*-1)</f>
        <v>0</v>
      </c>
      <c s="91" r="G15">
        <v>0</v>
      </c>
      <c s="91" r="H15">
        <f>$(((I15/3)-G15)*-1)</f>
        <v>0</v>
      </c>
      <c s="8" r="I15">
        <f>(G15+E15)+C15</f>
        <v>0</v>
      </c>
    </row>
    <row customHeight="1" r="16" ht="21.0">
      <c s="73" r="A16"/>
      <c s="81" r="B16"/>
      <c s="91" r="C16">
        <v>0</v>
      </c>
      <c s="91" r="D16">
        <f>$(((I16/3)-C16)*-1)</f>
        <v>0</v>
      </c>
      <c s="91" r="E16">
        <v>0</v>
      </c>
      <c s="91" r="F16">
        <f>$(((I16/3)-E16)*-1)</f>
        <v>0</v>
      </c>
      <c s="91" r="G16">
        <v>0</v>
      </c>
      <c s="91" r="H16">
        <f>$(((I16/3)-G16)*-1)</f>
        <v>0</v>
      </c>
      <c s="8" r="I16">
        <f>(G16+E16)+C16</f>
        <v>0</v>
      </c>
    </row>
    <row customHeight="1" r="17" ht="21.0">
      <c s="73" r="A17"/>
      <c s="81" r="B17"/>
      <c s="91" r="C17">
        <v>0</v>
      </c>
      <c s="91" r="D17">
        <f>$(((I17/3)-C17)*-1)</f>
        <v>0</v>
      </c>
      <c s="91" r="E17">
        <v>0</v>
      </c>
      <c s="91" r="F17">
        <f>$(((I17/3)-E17)*-1)</f>
        <v>0</v>
      </c>
      <c s="91" r="G17">
        <v>0</v>
      </c>
      <c s="91" r="H17">
        <f>$(((I17/3)-G17)*-1)</f>
        <v>0</v>
      </c>
      <c s="8" r="I17">
        <f>(G17+E17)+C17</f>
        <v>0</v>
      </c>
    </row>
    <row customHeight="1" r="18" ht="21.0">
      <c s="73" r="A18"/>
      <c s="81" r="B18"/>
      <c s="91" r="C18">
        <v>0</v>
      </c>
      <c s="91" r="D18">
        <f>$(((I18/3)-C18)*-1)</f>
        <v>0</v>
      </c>
      <c s="91" r="E18">
        <v>0</v>
      </c>
      <c s="91" r="F18">
        <f>$(((I18/3)-E18)*-1)</f>
        <v>0</v>
      </c>
      <c s="91" r="G18">
        <v>0</v>
      </c>
      <c s="91" r="H18">
        <f>$(((I18/3)-G18)*-1)</f>
        <v>0</v>
      </c>
      <c s="8" r="I18">
        <f>(G18+E18)+C18</f>
        <v>0</v>
      </c>
    </row>
    <row customHeight="1" r="19" ht="21.0">
      <c s="73" r="A19"/>
      <c s="81" r="B19"/>
      <c s="91" r="C19">
        <v>0</v>
      </c>
      <c s="91" r="D19">
        <f>$(((I19/3)-C19)*-1)</f>
        <v>0</v>
      </c>
      <c s="91" r="E19">
        <v>0</v>
      </c>
      <c s="91" r="F19">
        <f>$(((I19/3)-E19)*-1)</f>
        <v>0</v>
      </c>
      <c s="91" r="G19">
        <v>0</v>
      </c>
      <c s="91" r="H19">
        <f>$(((I19/3)-G19)*-1)</f>
        <v>0</v>
      </c>
      <c s="8" r="I19">
        <f>(G19+E19)+C19</f>
        <v>0</v>
      </c>
    </row>
    <row customHeight="1" r="20" ht="21.0">
      <c s="73" r="A20"/>
      <c s="81" r="B20"/>
      <c s="91" r="C20">
        <v>0</v>
      </c>
      <c s="91" r="D20">
        <f>$(((I20/3)-C20)*-1)</f>
        <v>0</v>
      </c>
      <c s="91" r="E20">
        <v>0</v>
      </c>
      <c s="91" r="F20">
        <f>$(((I20/3)-E20)*-1)</f>
        <v>0</v>
      </c>
      <c s="91" r="G20">
        <v>0</v>
      </c>
      <c s="91" r="H20">
        <f>$(((I20/3)-G20)*-1)</f>
        <v>0</v>
      </c>
      <c s="8" r="I20">
        <f>(G20+E20)+C20</f>
        <v>0</v>
      </c>
    </row>
    <row customHeight="1" r="21" ht="21.0">
      <c s="73" r="A21"/>
      <c s="81" r="B21"/>
      <c s="91" r="C21">
        <v>0</v>
      </c>
      <c s="91" r="D21">
        <f>$(((I21/3)-C21)*-1)</f>
        <v>0</v>
      </c>
      <c s="91" r="E21">
        <v>0</v>
      </c>
      <c s="91" r="F21">
        <f>$(((I21/3)-E21)*-1)</f>
        <v>0</v>
      </c>
      <c s="91" r="G21">
        <v>0</v>
      </c>
      <c s="91" r="H21">
        <f>$(((I21/3)-G21)*-1)</f>
        <v>0</v>
      </c>
      <c s="8" r="I21">
        <f>(G21+E21)+C21</f>
        <v>0</v>
      </c>
    </row>
    <row customHeight="1" r="22" ht="21.0">
      <c s="73" r="A22"/>
      <c s="81" r="B22"/>
      <c s="91" r="C22">
        <v>0</v>
      </c>
      <c s="91" r="D22">
        <f>$(((I22/3)-C22)*-1)</f>
        <v>0</v>
      </c>
      <c s="91" r="E22">
        <v>0</v>
      </c>
      <c s="91" r="F22">
        <f>$(((I22/3)-E22)*-1)</f>
        <v>0</v>
      </c>
      <c s="91" r="G22">
        <v>0</v>
      </c>
      <c s="91" r="H22">
        <f>$(((I22/3)-G22)*-1)</f>
        <v>0</v>
      </c>
      <c s="8" r="I22">
        <f>(G22+E22)+C22</f>
        <v>0</v>
      </c>
    </row>
    <row customHeight="1" r="23" ht="21.0">
      <c s="103" r="A23"/>
      <c s="71" r="B23"/>
      <c s="131" r="C23">
        <v>0</v>
      </c>
      <c s="131" r="D23">
        <f>$(((I23/3)-C23)*-1)</f>
        <v>0</v>
      </c>
      <c s="131" r="E23">
        <v>0</v>
      </c>
      <c s="131" r="F23">
        <f>$(((I23/3)-E23)*-1)</f>
        <v>0</v>
      </c>
      <c s="131" r="G23">
        <v>0</v>
      </c>
      <c s="131" r="H23">
        <f>$(((I23/3)-G23)*-1)</f>
        <v>0</v>
      </c>
      <c s="61" r="I23">
        <f>(G23+E23)+C23</f>
        <v>0</v>
      </c>
    </row>
    <row customHeight="1" r="24" ht="21.0">
      <c s="31" r="A24"/>
      <c t="s" s="46" r="B24">
        <v>23</v>
      </c>
      <c s="31" r="C24"/>
      <c s="31" r="D24">
        <f>SUM(D3:D15)</f>
        <v>0</v>
      </c>
      <c s="31" r="E24"/>
      <c s="31" r="F24">
        <f>SUM(F3:F15)</f>
        <v>0</v>
      </c>
      <c s="31" r="G24"/>
      <c s="31" r="H24">
        <f>SUM(H3:H15)</f>
        <v>0</v>
      </c>
      <c s="5" r="I24"/>
    </row>
    <row customHeight="1" r="25" ht="21.0">
      <c s="81" r="A25"/>
      <c s="36" r="B25"/>
      <c s="91" r="C25"/>
      <c s="91" r="D25"/>
      <c s="91" r="E25"/>
      <c s="91" r="F25"/>
      <c s="91" r="G25"/>
      <c s="91" r="H25"/>
      <c s="4" r="I25"/>
    </row>
    <row customHeight="1" r="26" ht="21.0">
      <c s="81" r="A26"/>
      <c t="s" s="115" r="B26">
        <v>31</v>
      </c>
      <c s="111" r="C26"/>
      <c t="s" s="3" r="D26">
        <v>32</v>
      </c>
      <c s="3" r="E26"/>
      <c s="3" r="F26">
        <f>((((((((((((((((((((IF( GT(D3,0), D3, 0) + IF( GT(D4,0), D4, 0)) +IF( GT(D5,0), D5, 0)) +IF( GT(D6,0), D6, 0)) +IF( GT(D7,0), D7, 0)) +IF( GT(D8,0), D8, 0))+IF( GT(D9,0), D9, 0)) +IF( GT(D10,0), D10, 0)) +IF( GT(D11,0), D11, 0)) +IF( GT(D12,0), D12, 0)) +IF( GT(D13,0), D13, 0)) +IF( GT(D14,0), D14, 0)) +IF( GT(D15,0), D15, 0)) +IF( GT(D16,0), D16, 0)) +IF( GT(D17,0), D17, 0)) +IF( GT(D18,0), D18, 0)) + IF( GT(D19,0), D19, 0))+ IF( GT(D20,0), D20, 0)) +IF( GT(D21,0), D21, 0)) +IF( GT(D22,0),D22, 0))+IF( GT(D23,0), D23, 0) )/2</f>
        <v>0</v>
      </c>
      <c s="3" r="G26"/>
      <c s="3" r="H26">
        <f>((((((((((((IF( GT(D3,0), D3, 0) + IF( GT(D4,0), D4, 0)) +IF( GT(D5,0), D5, 0)) +IF( GT(D6,0), D6, 0)) +IF( GT(D7,0), D7, 0)) +IF( GT(D8,0), D8, 0))+IF( GT(D9,0), D9, 0)) +IF( GT(D10,0), D10, 0)) +IF( GT(D11,0), D11, 0)) +IF( GT(D12,0), D12, 0)) +IF( GT(D13,0), D13, 0)) +IF( GT(D14,0), D14, 0)) +IF( GT(D15,0), D15, 0)  )/2</f>
        <v>0</v>
      </c>
      <c s="4" r="I26"/>
    </row>
    <row customHeight="1" r="27" ht="21.0">
      <c s="81" r="A27"/>
      <c t="s" s="53" r="B27">
        <v>33</v>
      </c>
      <c s="91" r="C27"/>
      <c s="24" r="D27"/>
      <c s="24" r="E27"/>
      <c s="24" r="F27">
        <f>D29-F26</f>
        <v>0</v>
      </c>
      <c s="24" r="G27"/>
      <c s="24" r="H27">
        <f>D32-H26</f>
        <v>0</v>
      </c>
      <c s="4" r="I27"/>
    </row>
    <row customHeight="1" r="28" ht="21.0">
      <c s="81" r="A28"/>
      <c s="53" r="B28"/>
      <c s="91" r="C28"/>
      <c s="24" r="D28"/>
      <c s="24" r="E28"/>
      <c s="24" r="F28"/>
      <c s="24" r="G28"/>
      <c s="24" r="H28"/>
      <c s="4" r="I28"/>
    </row>
    <row customHeight="1" r="29" ht="21.0">
      <c s="81" r="A29"/>
      <c t="s" s="86" r="B29">
        <v>34</v>
      </c>
      <c s="101" r="C29"/>
      <c s="54" r="D29">
        <f>((((((((((((IF( GT(F3,0), F3, 0) + IF( GT(F4,0), F4, 0)) +IF( GT(F5,0), F5, 0)) +IF( GT(F6,0), F6, 0)) +IF( GT(F7,0), F7, 0)) +IF( GT(F8,0), F8, 0))+IF( GT(F9,0), F9, 0)) +IF( GT(F10,0), F10, 0)) +IF( GT(F11,0), F11, 0)) +IF( GT(F12,0), F12, 0)) +IF( GT(F13,0), F13, 0)) +IF( GT(F14,0), F14, 0)) +IF( GT(F15,0), F15, 0)   )/2</f>
        <v>0</v>
      </c>
      <c s="54" r="E29"/>
      <c t="s" s="54" r="F29">
        <v>32</v>
      </c>
      <c s="54" r="G29"/>
      <c s="54" r="H29">
        <f>((((((((((((IF( GT(F3,0), F3, 0) + IF( GT(F4,0), F4, 0)) +IF( GT(F5,0), F5, 0)) +IF( GT(F6,0), F6, 0)) +IF( GT(F7,0), F7, 0)) +IF( GT(F8,0), F8, 0))+IF( GT(F9,0), F9, 0)) +IF( GT(F10,0), F10, 0)) +IF( GT(F11,0), F11, 0)) +IF( GT(F12,0), F12, 0)) +IF( GT(F13,0), F13, 0)) +IF( GT(F14,0), F14, 0)) +IF( GT(F15,0), F15, 0)   )/2</f>
        <v>0</v>
      </c>
      <c s="4" r="I29"/>
    </row>
    <row customHeight="1" r="30" ht="21.0">
      <c s="81" r="A30"/>
      <c t="s" s="53" r="B30">
        <v>35</v>
      </c>
      <c s="91" r="C30"/>
      <c s="24" r="D30">
        <f>(F26-D29)</f>
        <v>0</v>
      </c>
      <c s="24" r="E30"/>
      <c s="24" r="F30"/>
      <c s="24" r="G30"/>
      <c s="24" r="H30">
        <f>F32-H29</f>
        <v>0</v>
      </c>
      <c s="4" r="I30"/>
    </row>
    <row customHeight="1" r="31" ht="21.0">
      <c s="81" r="A31"/>
      <c s="53" r="B31"/>
      <c s="91" r="C31"/>
      <c s="24" r="D31"/>
      <c s="24" r="E31"/>
      <c s="24" r="F31"/>
      <c s="24" r="G31"/>
      <c s="24" r="H31"/>
      <c s="4" r="I31"/>
    </row>
    <row customHeight="1" r="32" ht="21.0">
      <c s="81" r="A32"/>
      <c t="s" s="43" r="B32">
        <v>36</v>
      </c>
      <c s="45" r="C32"/>
      <c s="126" r="D32">
        <f>$((((((((((((IF( GT(G3,0), G3, 0) + IF( GT(G4,0), G4, 0)) +IF( GT(G5,0), G5, 0)) +IF( GT(G6,0), G6, 0)) +IF( GT(G7,0),G7, 0)) +IF( GT(G8,0), G8, 0))+IF( GT(G9,0), G9, 0)) +IF( GT(G10,0), G10, 0)) +IF( GT(G11,0), G11, 0)) +IF( GT(G12,0), G12, 0)) +IF( GT(G13,0), G13, 0)) +IF( GT(G14,0), G14, 0)  )/2)</f>
        <v>0</v>
      </c>
      <c s="126" r="E32"/>
      <c s="126" r="F32">
        <f>$(((((((((((((IF( GT(G3,0), G3, 0) + IF( GT(G4,0), G4, 0)) +IF( GT(G5,0), G5, 0)) +IF( GT(G6,0), G6, 0)) +IF( GT(G7,0),G7, 0)) +IF( GT(G8,0), G8, 0))+IF( GT(G9,0), G9, 0)) +IF( GT(G10,0), G10, 0)) +IF( GT(G11,0), G11, 0)) +IF( GT(G12,0), G12, 0)) +IF( GT(G13,0), G13, 0)) +IF( GT(G14,0), G14, 0)) +IF( GT(G15,0), G15, 0)  )/2)</f>
        <v>0</v>
      </c>
      <c s="126" r="G32"/>
      <c t="s" s="126" r="H32">
        <v>32</v>
      </c>
      <c s="4" r="I32"/>
    </row>
    <row customHeight="1" r="33" ht="21.0">
      <c s="81" r="A33"/>
      <c t="s" s="135" r="B33">
        <v>37</v>
      </c>
      <c s="91" r="C33"/>
      <c s="24" r="D33">
        <f>H26-D32</f>
        <v>0</v>
      </c>
      <c s="24" r="E33"/>
      <c s="24" r="F33">
        <f>H29-F32</f>
        <v>0</v>
      </c>
      <c s="24" r="G33"/>
      <c s="24" r="H33"/>
      <c s="4" r="I33"/>
    </row>
    <row customHeight="1" r="34" ht="21.0">
      <c s="81" r="A34"/>
      <c s="81" r="B34"/>
      <c s="91" r="C34"/>
      <c s="91" r="D34"/>
      <c s="91" r="E34"/>
      <c s="91" r="F34"/>
      <c s="91" r="G34"/>
      <c s="91" r="H34"/>
      <c s="4" r="I34"/>
    </row>
    <row customHeight="1" r="35" ht="21.0">
      <c s="81" r="A35"/>
      <c s="81" r="B35"/>
      <c t="s" s="91" r="C35">
        <v>38</v>
      </c>
      <c s="91" r="D35"/>
      <c s="91" r="E35"/>
      <c s="91" r="F35"/>
      <c s="91" r="G35"/>
      <c s="91" r="H35"/>
      <c s="4" r="I35"/>
    </row>
    <row customHeight="1" r="36" ht="21.0">
      <c s="81" r="A36"/>
      <c s="81" r="B36"/>
      <c t="s" s="91" r="C36">
        <v>39</v>
      </c>
      <c s="91" r="D36"/>
      <c s="91" r="E36"/>
      <c s="91" r="F36"/>
      <c s="91" r="G36"/>
      <c s="91" r="H36"/>
      <c s="4" r="I36"/>
    </row>
    <row r="37">
      <c s="37" r="A37"/>
      <c s="37" r="B37"/>
      <c s="120" r="C37"/>
      <c s="120" r="D37"/>
      <c s="120" r="E37"/>
      <c s="120" r="F37"/>
      <c s="120" r="G37"/>
      <c s="120" r="H37"/>
      <c s="125" r="I37"/>
    </row>
    <row r="38">
      <c s="37" r="A38"/>
      <c s="37" r="B38"/>
      <c s="120" r="C38"/>
      <c s="120" r="D38"/>
      <c s="120" r="E38"/>
      <c s="120" r="F38"/>
      <c s="120" r="G38"/>
      <c s="120" r="H38"/>
      <c s="125" r="I38"/>
    </row>
    <row r="39">
      <c s="37" r="A39"/>
      <c s="37" r="B39"/>
      <c s="120" r="C39"/>
      <c s="120" r="D39"/>
      <c s="120" r="E39"/>
      <c s="120" r="F39"/>
      <c s="120" r="G39"/>
      <c s="120" r="H39"/>
      <c s="125" r="I39"/>
    </row>
    <row r="40">
      <c s="37" r="A40"/>
      <c s="37" r="B40"/>
      <c s="120" r="C40"/>
      <c s="120" r="D40"/>
      <c s="120" r="E40"/>
      <c s="120" r="F40"/>
      <c s="120" r="G40"/>
      <c s="120" r="H40"/>
      <c s="125" r="I40"/>
    </row>
    <row r="41">
      <c s="37" r="A41"/>
      <c s="37" r="B41"/>
      <c s="120" r="C41"/>
      <c s="120" r="D41"/>
      <c s="120" r="E41"/>
      <c s="120" r="F41"/>
      <c s="120" r="G41"/>
      <c s="120" r="H41"/>
      <c s="125" r="I41"/>
    </row>
    <row r="42">
      <c s="37" r="A42"/>
      <c s="37" r="B42"/>
      <c s="120" r="C42"/>
      <c s="120" r="D42"/>
      <c s="120" r="E42"/>
      <c s="120" r="F42"/>
      <c s="120" r="G42"/>
      <c s="120" r="H42"/>
      <c s="125" r="I42"/>
    </row>
    <row r="43">
      <c s="37" r="A43"/>
      <c s="37" r="B43"/>
      <c s="120" r="C43"/>
      <c s="120" r="D43"/>
      <c s="120" r="E43"/>
      <c s="120" r="F43"/>
      <c s="120" r="G43"/>
      <c s="120" r="H43"/>
      <c s="125" r="I43"/>
    </row>
    <row r="44">
      <c s="37" r="A44"/>
      <c s="37" r="B44"/>
      <c s="120" r="C44"/>
      <c s="120" r="D44"/>
      <c s="120" r="E44"/>
      <c s="120" r="F44"/>
      <c s="120" r="G44"/>
      <c s="120" r="H44"/>
      <c s="125" r="I44"/>
    </row>
    <row r="45">
      <c s="37" r="A45"/>
      <c s="37" r="B45"/>
      <c s="120" r="C45"/>
      <c s="120" r="D45"/>
      <c s="120" r="E45"/>
      <c s="120" r="F45"/>
      <c s="120" r="G45"/>
      <c s="120" r="H45"/>
      <c s="125" r="I45"/>
    </row>
    <row r="46">
      <c s="37" r="A46"/>
      <c s="37" r="B46"/>
      <c s="120" r="C46"/>
      <c s="120" r="D46"/>
      <c s="120" r="E46"/>
      <c s="120" r="F46"/>
      <c s="120" r="G46"/>
      <c s="120" r="H46"/>
      <c s="125" r="I46"/>
    </row>
    <row r="47">
      <c s="37" r="A47"/>
      <c s="37" r="B47"/>
      <c s="120" r="C47"/>
      <c s="120" r="D47"/>
      <c s="120" r="E47"/>
      <c s="120" r="F47"/>
      <c s="120" r="G47"/>
      <c s="120" r="H47"/>
      <c s="125" r="I47"/>
    </row>
    <row r="48">
      <c s="37" r="A48"/>
      <c s="37" r="B48"/>
      <c s="120" r="C48"/>
      <c s="120" r="D48"/>
      <c s="120" r="E48"/>
      <c s="120" r="F48"/>
      <c s="120" r="G48"/>
      <c s="120" r="H48"/>
      <c s="125" r="I48"/>
    </row>
    <row r="49">
      <c s="37" r="A49"/>
      <c s="37" r="B49"/>
      <c s="120" r="C49"/>
      <c s="120" r="D49"/>
      <c s="120" r="E49"/>
      <c s="120" r="F49"/>
      <c s="120" r="G49"/>
      <c s="120" r="H49"/>
      <c s="125" r="I49"/>
    </row>
    <row r="50">
      <c s="37" r="A50"/>
      <c s="37" r="B50"/>
      <c s="120" r="C50"/>
      <c s="120" r="D50"/>
      <c s="120" r="E50"/>
      <c s="120" r="F50"/>
      <c s="120" r="G50"/>
      <c s="120" r="H50"/>
      <c s="125" r="I50"/>
    </row>
    <row r="51">
      <c s="37" r="A51"/>
      <c s="37" r="B51"/>
      <c s="120" r="C51"/>
      <c s="120" r="D51"/>
      <c s="120" r="E51"/>
      <c s="120" r="F51"/>
      <c s="120" r="G51"/>
      <c s="120" r="H51"/>
      <c s="125" r="I51"/>
    </row>
    <row r="52">
      <c s="37" r="A52"/>
      <c s="37" r="B52"/>
      <c s="120" r="C52"/>
      <c s="120" r="D52"/>
      <c s="120" r="E52"/>
      <c s="120" r="F52"/>
      <c s="120" r="G52"/>
      <c s="120" r="H52"/>
      <c s="125" r="I52"/>
    </row>
    <row r="53">
      <c s="37" r="A53"/>
      <c s="37" r="B53"/>
      <c s="120" r="C53"/>
      <c s="120" r="D53"/>
      <c s="120" r="E53"/>
      <c s="120" r="F53"/>
      <c s="120" r="G53"/>
      <c s="120" r="H53"/>
      <c s="125" r="I53"/>
    </row>
    <row r="54">
      <c s="37" r="A54"/>
      <c s="37" r="B54"/>
      <c s="120" r="C54"/>
      <c s="120" r="D54"/>
      <c s="120" r="E54"/>
      <c s="120" r="F54"/>
      <c s="120" r="G54"/>
      <c s="120" r="H54"/>
      <c s="125" r="I54"/>
    </row>
    <row r="55">
      <c s="37" r="A55"/>
      <c s="37" r="B55"/>
      <c s="120" r="C55"/>
      <c s="120" r="D55"/>
      <c s="120" r="E55"/>
      <c s="120" r="F55"/>
      <c s="120" r="G55"/>
      <c s="120" r="H55"/>
      <c s="125" r="I55"/>
    </row>
    <row r="56">
      <c s="37" r="A56"/>
      <c s="37" r="B56"/>
      <c s="120" r="C56"/>
      <c s="120" r="D56"/>
      <c s="120" r="E56"/>
      <c s="120" r="F56"/>
      <c s="120" r="G56"/>
      <c s="120" r="H56"/>
      <c s="125" r="I56"/>
    </row>
    <row r="57">
      <c s="37" r="A57"/>
      <c s="37" r="B57"/>
      <c s="120" r="C57"/>
      <c s="120" r="D57"/>
      <c s="120" r="E57"/>
      <c s="120" r="F57"/>
      <c s="120" r="G57"/>
      <c s="120" r="H57"/>
      <c s="125" r="I57"/>
    </row>
    <row r="58">
      <c s="37" r="A58"/>
      <c s="37" r="B58"/>
      <c s="120" r="C58"/>
      <c s="120" r="D58"/>
      <c s="120" r="E58"/>
      <c s="120" r="F58"/>
      <c s="120" r="G58"/>
      <c s="120" r="H58"/>
      <c s="125" r="I58"/>
    </row>
    <row r="59">
      <c s="37" r="A59"/>
      <c s="37" r="B59"/>
      <c s="120" r="C59"/>
      <c s="120" r="D59"/>
      <c s="120" r="E59"/>
      <c s="120" r="F59"/>
      <c s="120" r="G59"/>
      <c s="120" r="H59"/>
      <c s="125" r="I59"/>
    </row>
    <row r="60">
      <c s="37" r="A60"/>
      <c s="37" r="B60"/>
      <c s="120" r="C60"/>
      <c s="120" r="D60"/>
      <c s="120" r="E60"/>
      <c s="120" r="F60"/>
      <c s="120" r="G60"/>
      <c s="120" r="H60"/>
      <c s="125" r="I60"/>
    </row>
    <row r="61">
      <c s="37" r="A61"/>
      <c s="37" r="B61"/>
      <c s="120" r="C61"/>
      <c s="120" r="D61"/>
      <c s="120" r="E61"/>
      <c s="120" r="F61"/>
      <c s="120" r="G61"/>
      <c s="120" r="H61"/>
      <c s="125" r="I61"/>
    </row>
    <row r="62">
      <c s="37" r="A62"/>
      <c s="37" r="B62"/>
      <c s="120" r="C62"/>
      <c s="120" r="D62"/>
      <c s="120" r="E62"/>
      <c s="120" r="F62"/>
      <c s="120" r="G62"/>
      <c s="120" r="H62"/>
      <c s="125" r="I62"/>
    </row>
    <row r="63">
      <c s="37" r="A63"/>
      <c s="37" r="B63"/>
      <c s="120" r="C63"/>
      <c s="120" r="D63"/>
      <c s="120" r="E63"/>
      <c s="120" r="F63"/>
      <c s="120" r="G63"/>
      <c s="120" r="H63"/>
      <c s="125" r="I63"/>
    </row>
    <row r="64">
      <c s="37" r="A64"/>
      <c s="37" r="B64"/>
      <c s="120" r="C64"/>
      <c s="120" r="D64"/>
      <c s="120" r="E64"/>
      <c s="120" r="F64"/>
      <c s="120" r="G64"/>
      <c s="120" r="H64"/>
      <c s="125" r="I64"/>
    </row>
    <row r="65">
      <c s="37" r="A65"/>
      <c s="37" r="B65"/>
      <c s="120" r="C65"/>
      <c s="120" r="D65"/>
      <c s="120" r="E65"/>
      <c s="120" r="F65"/>
      <c s="120" r="G65"/>
      <c s="120" r="H65"/>
      <c s="125" r="I65"/>
    </row>
    <row r="66">
      <c s="37" r="A66"/>
      <c s="37" r="B66"/>
      <c s="120" r="C66"/>
      <c s="120" r="D66"/>
      <c s="120" r="E66"/>
      <c s="120" r="F66"/>
      <c s="120" r="G66"/>
      <c s="120" r="H66"/>
      <c s="125" r="I66"/>
    </row>
    <row r="67">
      <c s="37" r="A67"/>
      <c s="37" r="B67"/>
      <c s="120" r="C67"/>
      <c s="120" r="D67"/>
      <c s="120" r="E67"/>
      <c s="120" r="F67"/>
      <c s="120" r="G67"/>
      <c s="120" r="H67"/>
      <c s="125" r="I67"/>
    </row>
    <row r="68">
      <c s="37" r="A68"/>
      <c s="37" r="B68"/>
      <c s="120" r="C68"/>
      <c s="120" r="D68"/>
      <c s="120" r="E68"/>
      <c s="120" r="F68"/>
      <c s="120" r="G68"/>
      <c s="120" r="H68"/>
      <c s="125" r="I68"/>
    </row>
    <row r="69">
      <c s="37" r="A69"/>
      <c s="37" r="B69"/>
      <c s="120" r="C69"/>
      <c s="120" r="D69"/>
      <c s="120" r="E69"/>
      <c s="120" r="F69"/>
      <c s="120" r="G69"/>
      <c s="120" r="H69"/>
      <c s="125" r="I69"/>
    </row>
    <row r="70">
      <c s="37" r="A70"/>
      <c s="37" r="B70"/>
      <c s="120" r="C70"/>
      <c s="120" r="D70"/>
      <c s="120" r="E70"/>
      <c s="120" r="F70"/>
      <c s="120" r="G70"/>
      <c s="120" r="H70"/>
      <c s="125" r="I70"/>
    </row>
    <row r="71">
      <c s="37" r="A71"/>
      <c s="37" r="B71"/>
      <c s="120" r="C71"/>
      <c s="120" r="D71"/>
      <c s="120" r="E71"/>
      <c s="120" r="F71"/>
      <c s="120" r="G71"/>
      <c s="120" r="H71"/>
      <c s="125" r="I71"/>
    </row>
    <row r="72">
      <c s="37" r="A72"/>
      <c s="37" r="B72"/>
      <c s="120" r="C72"/>
      <c s="120" r="D72"/>
      <c s="120" r="E72"/>
      <c s="120" r="F72"/>
      <c s="120" r="G72"/>
      <c s="120" r="H72"/>
      <c s="125" r="I72"/>
    </row>
    <row r="73">
      <c s="37" r="A73"/>
      <c s="37" r="B73"/>
      <c s="120" r="C73"/>
      <c s="120" r="D73"/>
      <c s="120" r="E73"/>
      <c s="120" r="F73"/>
      <c s="120" r="G73"/>
      <c s="120" r="H73"/>
      <c s="125" r="I73"/>
    </row>
    <row r="74">
      <c s="37" r="A74"/>
      <c s="37" r="B74"/>
      <c s="120" r="C74"/>
      <c s="120" r="D74"/>
      <c s="120" r="E74"/>
      <c s="120" r="F74"/>
      <c s="120" r="G74"/>
      <c s="120" r="H74"/>
      <c s="125" r="I74"/>
    </row>
    <row r="75">
      <c s="37" r="A75"/>
      <c s="37" r="B75"/>
      <c s="120" r="C75"/>
      <c s="120" r="D75"/>
      <c s="120" r="E75"/>
      <c s="120" r="F75"/>
      <c s="120" r="G75"/>
      <c s="120" r="H75"/>
      <c s="125" r="I75"/>
    </row>
    <row r="76">
      <c s="37" r="A76"/>
      <c s="37" r="B76"/>
      <c s="120" r="C76"/>
      <c s="120" r="D76"/>
      <c s="120" r="E76"/>
      <c s="120" r="F76"/>
      <c s="120" r="G76"/>
      <c s="120" r="H76"/>
      <c s="125" r="I76"/>
    </row>
    <row r="77">
      <c s="37" r="A77"/>
      <c s="37" r="B77"/>
      <c s="120" r="C77"/>
      <c s="120" r="D77"/>
      <c s="120" r="E77"/>
      <c s="120" r="F77"/>
      <c s="120" r="G77"/>
      <c s="120" r="H77"/>
      <c s="125" r="I77"/>
    </row>
    <row r="78">
      <c s="37" r="A78"/>
      <c s="37" r="B78"/>
      <c s="120" r="C78"/>
      <c s="120" r="D78"/>
      <c s="120" r="E78"/>
      <c s="120" r="F78"/>
      <c s="120" r="G78"/>
      <c s="120" r="H78"/>
      <c s="125" r="I78"/>
    </row>
    <row r="79">
      <c s="37" r="A79"/>
      <c s="37" r="B79"/>
      <c s="120" r="C79"/>
      <c s="120" r="D79"/>
      <c s="120" r="E79"/>
      <c s="120" r="F79"/>
      <c s="120" r="G79"/>
      <c s="120" r="H79"/>
      <c s="125" r="I79"/>
    </row>
    <row r="80">
      <c s="37" r="A80"/>
      <c s="37" r="B80"/>
      <c s="120" r="C80"/>
      <c s="120" r="D80"/>
      <c s="120" r="E80"/>
      <c s="120" r="F80"/>
      <c s="120" r="G80"/>
      <c s="120" r="H80"/>
      <c s="125" r="I80"/>
    </row>
    <row r="81">
      <c s="37" r="A81"/>
      <c s="37" r="B81"/>
      <c s="120" r="C81"/>
      <c s="120" r="D81"/>
      <c s="120" r="E81"/>
      <c s="120" r="F81"/>
      <c s="120" r="G81"/>
      <c s="120" r="H81"/>
      <c s="125" r="I81"/>
    </row>
    <row r="82">
      <c s="37" r="A82"/>
      <c s="37" r="B82"/>
      <c s="120" r="C82"/>
      <c s="120" r="D82"/>
      <c s="120" r="E82"/>
      <c s="120" r="F82"/>
      <c s="120" r="G82"/>
      <c s="120" r="H82"/>
      <c s="125" r="I82"/>
    </row>
    <row r="83">
      <c s="37" r="A83"/>
      <c s="37" r="B83"/>
      <c s="120" r="C83"/>
      <c s="120" r="D83"/>
      <c s="120" r="E83"/>
      <c s="120" r="F83"/>
      <c s="120" r="G83"/>
      <c s="120" r="H83"/>
      <c s="125" r="I83"/>
    </row>
    <row r="84">
      <c s="37" r="A84"/>
      <c s="37" r="B84"/>
      <c s="120" r="C84"/>
      <c s="120" r="D84"/>
      <c s="120" r="E84"/>
      <c s="120" r="F84"/>
      <c s="120" r="G84"/>
      <c s="120" r="H84"/>
      <c s="125" r="I84"/>
    </row>
    <row r="85">
      <c s="37" r="A85"/>
      <c s="37" r="B85"/>
      <c s="120" r="C85"/>
      <c s="120" r="D85"/>
      <c s="120" r="E85"/>
      <c s="120" r="F85"/>
      <c s="120" r="G85"/>
      <c s="120" r="H85"/>
      <c s="125" r="I85"/>
    </row>
    <row r="86">
      <c s="37" r="A86"/>
      <c s="37" r="B86"/>
      <c s="120" r="C86"/>
      <c s="120" r="D86"/>
      <c s="120" r="E86"/>
      <c s="120" r="F86"/>
      <c s="120" r="G86"/>
      <c s="120" r="H86"/>
      <c s="125" r="I86"/>
    </row>
    <row r="87">
      <c s="37" r="A87"/>
      <c s="37" r="B87"/>
      <c s="120" r="C87"/>
      <c s="120" r="D87"/>
      <c s="120" r="E87"/>
      <c s="120" r="F87"/>
      <c s="120" r="G87"/>
      <c s="120" r="H87"/>
      <c s="125" r="I87"/>
    </row>
    <row r="88">
      <c s="37" r="A88"/>
      <c s="37" r="B88"/>
      <c s="120" r="C88"/>
      <c s="120" r="D88"/>
      <c s="120" r="E88"/>
      <c s="120" r="F88"/>
      <c s="120" r="G88"/>
      <c s="120" r="H88"/>
      <c s="125" r="I88"/>
    </row>
    <row r="89">
      <c s="37" r="A89"/>
      <c s="37" r="B89"/>
      <c s="120" r="C89"/>
      <c s="120" r="D89"/>
      <c s="120" r="E89"/>
      <c s="120" r="F89"/>
      <c s="120" r="G89"/>
      <c s="120" r="H89"/>
      <c s="125" r="I89"/>
    </row>
    <row r="90">
      <c s="37" r="A90"/>
      <c s="37" r="B90"/>
      <c s="120" r="C90"/>
      <c s="120" r="D90"/>
      <c s="120" r="E90"/>
      <c s="120" r="F90"/>
      <c s="120" r="G90"/>
      <c s="120" r="H90"/>
      <c s="125" r="I90"/>
    </row>
    <row r="91">
      <c s="37" r="A91"/>
      <c s="37" r="B91"/>
      <c s="120" r="C91"/>
      <c s="120" r="D91"/>
      <c s="120" r="E91"/>
      <c s="120" r="F91"/>
      <c s="120" r="G91"/>
      <c s="120" r="H91"/>
      <c s="125" r="I91"/>
    </row>
    <row r="92">
      <c s="37" r="A92"/>
      <c s="37" r="B92"/>
      <c s="120" r="C92"/>
      <c s="120" r="D92"/>
      <c s="120" r="E92"/>
      <c s="120" r="F92"/>
      <c s="120" r="G92"/>
      <c s="120" r="H92"/>
      <c s="125" r="I92"/>
    </row>
    <row r="93">
      <c s="37" r="A93"/>
      <c s="37" r="B93"/>
      <c s="120" r="C93"/>
      <c s="120" r="D93"/>
      <c s="120" r="E93"/>
      <c s="120" r="F93"/>
      <c s="120" r="G93"/>
      <c s="120" r="H93"/>
      <c s="125" r="I93"/>
    </row>
    <row r="94">
      <c s="37" r="A94"/>
      <c s="37" r="B94"/>
      <c s="120" r="C94"/>
      <c s="120" r="D94"/>
      <c s="120" r="E94"/>
      <c s="120" r="F94"/>
      <c s="120" r="G94"/>
      <c s="120" r="H94"/>
      <c s="125" r="I94"/>
    </row>
    <row r="95">
      <c s="37" r="A95"/>
      <c s="37" r="B95"/>
      <c s="120" r="C95"/>
      <c s="120" r="D95"/>
      <c s="120" r="E95"/>
      <c s="120" r="F95"/>
      <c s="120" r="G95"/>
      <c s="120" r="H95"/>
      <c s="125" r="I95"/>
    </row>
    <row r="96">
      <c s="37" r="A96"/>
      <c s="37" r="B96"/>
      <c s="120" r="C96"/>
      <c s="120" r="D96"/>
      <c s="120" r="E96"/>
      <c s="120" r="F96"/>
      <c s="120" r="G96"/>
      <c s="120" r="H96"/>
      <c s="125" r="I96"/>
    </row>
    <row r="97">
      <c s="37" r="A97"/>
      <c s="37" r="B97"/>
      <c s="120" r="C97"/>
      <c s="120" r="D97"/>
      <c s="120" r="E97"/>
      <c s="120" r="F97"/>
      <c s="120" r="G97"/>
      <c s="120" r="H97"/>
      <c s="125" r="I97"/>
    </row>
    <row r="98">
      <c s="37" r="A98"/>
      <c s="37" r="B98"/>
      <c s="120" r="C98"/>
      <c s="120" r="D98"/>
      <c s="120" r="E98"/>
      <c s="120" r="F98"/>
      <c s="120" r="G98"/>
      <c s="120" r="H98"/>
      <c s="125" r="I98"/>
    </row>
    <row r="99">
      <c s="37" r="A99"/>
      <c s="37" r="B99"/>
      <c s="120" r="C99"/>
      <c s="120" r="D99"/>
      <c s="120" r="E99"/>
      <c s="120" r="F99"/>
      <c s="120" r="G99"/>
      <c s="120" r="H99"/>
      <c s="125" r="I99"/>
    </row>
    <row r="100">
      <c s="37" r="A100"/>
      <c s="37" r="B100"/>
      <c s="120" r="C100"/>
      <c s="120" r="D100"/>
      <c s="120" r="E100"/>
      <c s="120" r="F100"/>
      <c s="120" r="G100"/>
      <c s="120" r="H100"/>
      <c s="125" r="I100"/>
    </row>
    <row r="101">
      <c s="37" r="A101"/>
      <c s="37" r="B101"/>
      <c s="120" r="C101"/>
      <c s="120" r="D101"/>
      <c s="120" r="E101"/>
      <c s="120" r="F101"/>
      <c s="120" r="G101"/>
      <c s="120" r="H101"/>
      <c s="125" r="I101"/>
    </row>
    <row r="102">
      <c s="37" r="A102"/>
      <c s="37" r="B102"/>
      <c s="120" r="C102"/>
      <c s="120" r="D102"/>
      <c s="120" r="E102"/>
      <c s="120" r="F102"/>
      <c s="120" r="G102"/>
      <c s="120" r="H102"/>
      <c s="125" r="I102"/>
    </row>
    <row r="103">
      <c s="37" r="A103"/>
      <c s="37" r="B103"/>
      <c s="120" r="C103"/>
      <c s="120" r="D103"/>
      <c s="120" r="E103"/>
      <c s="120" r="F103"/>
      <c s="120" r="G103"/>
      <c s="120" r="H103"/>
      <c s="125" r="I103"/>
    </row>
    <row r="104">
      <c s="37" r="A104"/>
      <c s="37" r="B104"/>
      <c s="120" r="C104"/>
      <c s="120" r="D104"/>
      <c s="120" r="E104"/>
      <c s="120" r="F104"/>
      <c s="120" r="G104"/>
      <c s="120" r="H104"/>
      <c s="125" r="I104"/>
    </row>
    <row r="105">
      <c s="37" r="A105"/>
      <c s="37" r="B105"/>
      <c s="120" r="C105"/>
      <c s="120" r="D105"/>
      <c s="120" r="E105"/>
      <c s="120" r="F105"/>
      <c s="120" r="G105"/>
      <c s="120" r="H105"/>
      <c s="125" r="I105"/>
    </row>
    <row r="106">
      <c s="37" r="A106"/>
      <c s="37" r="B106"/>
      <c s="120" r="C106"/>
      <c s="120" r="D106"/>
      <c s="120" r="E106"/>
      <c s="120" r="F106"/>
      <c s="120" r="G106"/>
      <c s="120" r="H106"/>
      <c s="125" r="I106"/>
    </row>
    <row r="107">
      <c s="37" r="A107"/>
      <c s="37" r="B107"/>
      <c s="120" r="C107"/>
      <c s="120" r="D107"/>
      <c s="120" r="E107"/>
      <c s="120" r="F107"/>
      <c s="120" r="G107"/>
      <c s="120" r="H107"/>
      <c s="125" r="I107"/>
    </row>
    <row r="108">
      <c s="37" r="A108"/>
      <c s="37" r="B108"/>
      <c s="120" r="C108"/>
      <c s="120" r="D108"/>
      <c s="120" r="E108"/>
      <c s="120" r="F108"/>
      <c s="120" r="G108"/>
      <c s="120" r="H108"/>
      <c s="125" r="I108"/>
    </row>
    <row r="109">
      <c s="37" r="A109"/>
      <c s="37" r="B109"/>
      <c s="120" r="C109"/>
      <c s="120" r="D109"/>
      <c s="120" r="E109"/>
      <c s="120" r="F109"/>
      <c s="120" r="G109"/>
      <c s="120" r="H109"/>
      <c s="125" r="I109"/>
    </row>
  </sheetData>
  <mergeCells count="8">
    <mergeCell ref="A1:A2"/>
    <mergeCell ref="B1:B2"/>
    <mergeCell ref="C1:D1"/>
    <mergeCell ref="E1:F1"/>
    <mergeCell ref="G1:H1"/>
    <mergeCell ref="I1:I2"/>
    <mergeCell ref="C35:H35"/>
    <mergeCell ref="C36:H36"/>
  </mergeCells>
  <conditionalFormatting sqref="D3 D4 D5 D6 D7 D8 D9 D10 D11 D12 D13 D14 D15 D16 D17 D18 D19 D20 D21 D22 D23">
    <cfRule priority="1" type="cellIs" operator="greaterThan" stopIfTrue="1" dxfId="13">
      <formula>0</formula>
    </cfRule>
    <cfRule priority="2" type="cellIs" operator="lessThan" stopIfTrue="1" dxfId="14">
      <formula>0</formula>
    </cfRule>
    <cfRule priority="3" type="cellIs" operator="equal" stopIfTrue="1" dxfId="15">
      <formula>0</formula>
    </cfRule>
  </conditionalFormatting>
  <conditionalFormatting sqref="D1 F1 H1 D2 F2 H2 D34 F34 H34 D35 F35 H35 D36 F36 H36 D37 F37 H37 D38 F38 H38 D39 F39 H39 D40 F40 H40 D41 F41 H41 D42 F42 H42 D43 F43 H43 D44 F44 H44 D45 F45 H45 D46 F46 H46 D47 F47 H47 D48 F48 H48 D49 F49 H49 D50 F50 H50 D51 F51 H51 D52 F52 H52 D53 F53 H53 D54 F54 H54 D55 F55 H55 D56 F56 H56 D57 F57 H57 D58 F58 H58 D59 F59 H59 D60 F60 H60 D61 F61 H61 D62 F62 H62 D63 F63 H63 D64 F64 H64 D65 F65 H65 D66 F66 H66 D67 F67 H67 D68 F68 H68 D69 F69 H69 D70 F70 H70 D71 F71 H71 D72 F72 H72 D73 F73 H73 D74 F74 H74 D75 F75 H75 D76 F76 H76 D77 F77 H77 D78 F78 H78 D79 F79 H79 D80 F80 H80 D81 F81 H81 D82 F82 H82 D83 F83 H83 D84 F84 H84 D85 F85 H85 D86 F86 H86 D87 F87 H87 D88 F88 H88 D89 F89 H89 D90 F90 H90 D91 F91 H91 D92 F92 H92 D93 F93 H93 D94 F94 H94 D95 F95 H95 D96 F96 H96 D97 F97 H97 D98 F98 H98 D99 F99 H99 D100 F100 H100 D101 F101 H101 D102 F102 H102 D103 F103 H103 D104 F104 H104 D105 F105 H105 D106 F106 H106 D107 F107 H107 D108 F108 H108 D109 F109 H109">
    <cfRule priority="1" type="cellIs" operator="greaterThan" stopIfTrue="1" dxfId="16">
      <formula>0</formula>
    </cfRule>
    <cfRule priority="2" type="cellIs" operator="lessThan" stopIfTrue="1" dxfId="17">
      <formula>0</formula>
    </cfRule>
    <cfRule priority="3" type="cellIs" operator="equal" stopIfTrue="1" dxfId="18">
      <formula>0</formula>
    </cfRule>
  </conditionalFormatting>
  <conditionalFormatting sqref="C24 C25 C26 C27 C28 C29 C30 C31 C32">
    <cfRule priority="1" type="cellIs" operator="greaterThan" stopIfTrue="1" dxfId="19">
      <formula>0</formula>
    </cfRule>
    <cfRule priority="2" type="cellIs" operator="lessThan" stopIfTrue="1" dxfId="20">
      <formula>0</formula>
    </cfRule>
    <cfRule priority="3" type="cellIs" operator="equal" stopIfTrue="1" dxfId="21">
      <formula>0</formula>
    </cfRule>
  </conditionalFormatting>
  <conditionalFormatting sqref="F3 H3 F4 H4 F5 H5 F6 H6 F7 H7 F8 H8 F9 H9 F10 H10 F11 H11 F12 H12 F13 H13 F14 H14 F15 H15 F16 H16 F17 H17 F18 H18 F19 H19 F20 H20 F21 H21 F22 H22 F23 H23">
    <cfRule priority="1" type="cellIs" operator="greaterThan" stopIfTrue="1" dxfId="13">
      <formula>0</formula>
    </cfRule>
    <cfRule priority="2" type="cellIs" operator="lessThan" stopIfTrue="1" dxfId="22">
      <formula>0</formula>
    </cfRule>
    <cfRule priority="3" type="cellIs" operator="equal" stopIfTrue="1" dxfId="15">
      <formula>0</formula>
    </cfRule>
  </conditionalFormatting>
  <conditionalFormatting sqref="D24 E24 F24 G24 H24 D25 E25 F25 G25 H25 D26 E26 F26 G26 H26 D27 E27 F27 G27 H27 D28 E28 F28 G28 H28 D29 E29 F29 G29 H29 D30 E30 F30 G30 H30 D31 E31 F31 G31 H31 D32 E32 F32 G32 H32 D33 E33 F33 G33 H33">
    <cfRule priority="1" type="cellIs" operator="greaterThan" stopIfTrue="1" dxfId="23">
      <formula>0</formula>
    </cfRule>
    <cfRule priority="2" type="cellIs" operator="lessThan" stopIfTrue="1" dxfId="24">
      <formula>0</formula>
    </cfRule>
    <cfRule priority="3" type="cellIs" operator="equal" stopIfTrue="1" dxfId="25">
      <formula>0</formula>
    </cfRule>
  </conditionalFormatting>
</worksheet>
</file>