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card" state="visible" r:id="rId3"/>
    <sheet sheetId="2" name="Instructions" state="visible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T7" authorId="0">
      <text>
        <t xml:space="preserve">Overtime is based on California standard (any daily total over 8 hours is considered overtime.)</t>
      </text>
    </comment>
  </commentList>
</comments>
</file>

<file path=xl/sharedStrings.xml><?xml version="1.0" encoding="utf-8"?>
<sst xmlns="http://schemas.openxmlformats.org/spreadsheetml/2006/main" count="54" uniqueCount="30">
  <si>
    <t>Kugri Technologies</t>
  </si>
  <si>
    <t>Calendrier horaire</t>
  </si>
  <si>
    <t>Name</t>
  </si>
  <si>
    <t>Faical Y. P. Congo</t>
  </si>
  <si>
    <t>Mois</t>
  </si>
  <si>
    <t>Fevrier 2014</t>
  </si>
  <si>
    <t>Employee ID</t>
  </si>
  <si>
    <t>#000001</t>
  </si>
  <si>
    <t>Department</t>
  </si>
  <si>
    <t>Direction</t>
  </si>
  <si>
    <t>Manager</t>
  </si>
  <si>
    <t>Approved By</t>
  </si>
  <si>
    <t>Date</t>
  </si>
  <si>
    <t>Type de travail</t>
  </si>
  <si>
    <t>Heures</t>
  </si>
  <si>
    <t>Entree</t>
  </si>
  <si>
    <t>Sortie</t>
  </si>
  <si>
    <t>Total jour</t>
  </si>
  <si>
    <t>Excedents</t>
  </si>
  <si>
    <t>Normal</t>
  </si>
  <si>
    <t>Vaccances</t>
  </si>
  <si>
    <t>Maladie</t>
  </si>
  <si>
    <t>2/29/2014</t>
  </si>
  <si>
    <t>2/30/2014</t>
  </si>
  <si>
    <t>2/31/2014</t>
  </si>
  <si>
    <t>TOTALS</t>
  </si>
  <si>
    <t>Spreadsheets Template: Timecard</t>
  </si>
  <si>
    <t>A monthly timecard template that calculates hours worked. Weekends are marked in grey. Overtime is calculated based on California standard (any daily total over 8 hours is considered overtime.) Change this column's formula based on your local labor standards.</t>
  </si>
  <si>
    <t>Entering time: Time can be entered as HH:MM am/pm or in 24-hour notation.</t>
  </si>
  <si>
    <t>Adding more time in/time out columns: You can add more "Time In/Time Out" column pairs -- just be sure to update the "Daily Total" formula. For each column pair, add an additional "(HOUR(B1-A1)+(MINUTE(B1-A1)/60))+..." (where A1 is the "Time In" column and B1 is the "Time Out" column) to the "Daily Total" formula.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</si>
</sst>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;@"/>
    <numFmt numFmtId="165" formatCode="m/d/yyyy;@"/>
    <numFmt numFmtId="166" formatCode="m/d/yyyy;@"/>
    <numFmt numFmtId="167" formatCode="m/d/yyyy;@"/>
    <numFmt numFmtId="168" formatCode="m/d/yyyy;@"/>
  </numFmts>
  <fonts count="5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434343"/>
      <name val="Trebuchet MS"/>
    </font>
    <font>
      <b/>
      <i val="0"/>
      <strike val="0"/>
      <u val="none"/>
      <sz val="10.0"/>
      <color rgb="FF434343"/>
      <name val="Trebuchet MS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24.0"/>
      <color rgb="FF000000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24.0"/>
      <color rgb="FF43495F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/>
      <i val="0"/>
      <strike val="0"/>
      <u val="none"/>
      <sz val="11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/>
      <i val="0"/>
      <strike val="0"/>
      <u val="none"/>
      <sz val="10.0"/>
      <color rgb="FF434343"/>
      <name val="Trebuchet MS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1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/>
      <i val="0"/>
      <strike val="0"/>
      <u val="none"/>
      <sz val="11.0"/>
      <color rgb="FF434343"/>
      <name val="Trebuchet MS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36.0"/>
      <color rgb="FF58172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1.0"/>
      <color rgb="FF434343"/>
      <name val="Trebuchet MS"/>
    </font>
    <font>
      <b val="0"/>
      <i val="0"/>
      <strike val="0"/>
      <u val="none"/>
      <sz val="10.0"/>
      <color rgb="FF434343"/>
      <name val="Trebuchet MS"/>
    </font>
    <font>
      <b val="0"/>
      <i val="0"/>
      <strike val="0"/>
      <u val="none"/>
      <sz val="10.0"/>
      <color rgb="FF434343"/>
      <name val="Trebuchet MS"/>
    </font>
  </fonts>
  <fills count="26">
    <fill>
      <patternFill patternType="none"/>
    </fill>
    <fill>
      <patternFill patternType="gray125">
        <bgColor rgb="FFFFFFFF"/>
      </patternFill>
    </fill>
    <fill>
      <patternFill patternType="solid">
        <fgColor rgb="FFDDDDDD"/>
        <bgColor indexed="64"/>
      </patternFill>
    </fill>
    <fill>
      <patternFill patternType="solid">
        <fgColor rgb="FF43495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95F"/>
        <bgColor indexed="64"/>
      </patternFill>
    </fill>
    <fill>
      <patternFill patternType="solid">
        <fgColor rgb="FF43495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95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3495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3495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58">
    <xf applyAlignment="1" fillId="0" xfId="0" numFmtId="0" borderId="0" fontId="0">
      <alignment vertical="bottom" horizontal="general" wrapText="1"/>
    </xf>
    <xf applyBorder="1" applyAlignment="1" fillId="2" xfId="0" numFmtId="4" borderId="1" applyFont="1" fontId="1" applyNumberFormat="1" applyFill="1">
      <alignment vertical="bottom" horizontal="general" wrapText="1"/>
    </xf>
    <xf applyBorder="1" applyAlignment="1" fillId="0" xfId="0" numFmtId="18" borderId="2" applyFont="1" fontId="2" applyNumberFormat="1">
      <alignment vertical="bottom" horizontal="right" wrapText="1"/>
    </xf>
    <xf applyBorder="1" applyAlignment="1" fillId="3" xfId="0" numFmtId="0" borderId="3" applyFont="1" fontId="3" applyFill="1">
      <alignment vertical="center" horizontal="center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4" borderId="5" applyFont="1" fontId="4" applyNumberFormat="1">
      <alignment vertical="bottom" horizontal="general" wrapText="1"/>
    </xf>
    <xf applyBorder="1" applyAlignment="1" fillId="4" xfId="0" numFmtId="0" borderId="6" applyFont="1" fontId="5" applyFill="1">
      <alignment vertical="bottom" horizontal="general" wrapText="1"/>
    </xf>
    <xf applyAlignment="1" fillId="5" xfId="0" numFmtId="18" borderId="0" applyFont="1" fontId="6" applyNumberFormat="1" applyFill="1">
      <alignment vertical="bottom" horizontal="general" wrapText="1"/>
    </xf>
    <xf applyAlignment="1" fillId="0" xfId="0" numFmtId="0" borderId="0" applyFont="1" fontId="7">
      <alignment vertical="bottom" horizontal="general" wrapText="1"/>
    </xf>
    <xf applyBorder="1" applyAlignment="1" fillId="0" xfId="0" numFmtId="18" borderId="7" applyFont="1" fontId="8" applyNumberFormat="1">
      <alignment vertical="bottom" horizontal="general" wrapText="1"/>
    </xf>
    <xf applyAlignment="1" fillId="0" xfId="0" numFmtId="4" borderId="0" applyFont="1" fontId="9" applyNumberFormat="1">
      <alignment vertical="bottom" horizontal="general" wrapText="1"/>
    </xf>
    <xf applyBorder="1" applyAlignment="1" fillId="6" xfId="0" numFmtId="4" borderId="8" applyFont="1" fontId="10" applyNumberFormat="1" applyFill="1">
      <alignment vertical="center" horizontal="center" wrapText="1"/>
    </xf>
    <xf applyBorder="1" applyAlignment="1" fillId="7" xfId="0" numFmtId="4" borderId="9" applyFont="1" fontId="11" applyNumberFormat="1" applyFill="1">
      <alignment vertical="center" horizontal="center" wrapText="1"/>
    </xf>
    <xf applyAlignment="1" fillId="0" xfId="0" numFmtId="0" borderId="0" applyFont="1" fontId="12">
      <alignment vertical="bottom" horizontal="general" wrapText="1"/>
    </xf>
    <xf applyBorder="1" applyAlignment="1" fillId="0" xfId="0" numFmtId="18" borderId="10" applyFont="1" fontId="13" applyNumberFormat="1">
      <alignment vertical="bottom" horizontal="general" wrapText="1"/>
    </xf>
    <xf applyBorder="1" applyAlignment="1" fillId="8" xfId="0" numFmtId="18" borderId="11" applyFont="1" fontId="14" applyNumberFormat="1" applyFill="1">
      <alignment vertical="bottom" horizontal="general" wrapText="1"/>
    </xf>
    <xf applyAlignment="1" fillId="0" xfId="0" numFmtId="18" borderId="0" applyFont="1" fontId="15" applyNumberFormat="1">
      <alignment vertical="bottom" horizontal="general" wrapText="1"/>
    </xf>
    <xf applyBorder="1" applyAlignment="1" fillId="9" xfId="0" numFmtId="18" borderId="12" applyFont="1" fontId="16" applyNumberFormat="1" applyFill="1">
      <alignment vertical="bottom" horizontal="general" wrapText="1"/>
    </xf>
    <xf applyBorder="1" applyAlignment="1" fillId="0" xfId="0" numFmtId="4" borderId="13" fontId="0" applyNumberFormat="1">
      <alignment vertical="bottom" horizontal="general" wrapText="1"/>
    </xf>
    <xf applyBorder="1" applyAlignment="1" fillId="0" xfId="0" numFmtId="0" borderId="14" applyFont="1" fontId="17">
      <alignment vertical="bottom" horizontal="general" wrapText="1"/>
    </xf>
    <xf applyAlignment="1" fillId="0" xfId="0" numFmtId="4" borderId="0" fontId="0" applyNumberFormat="1">
      <alignment vertical="bottom" horizontal="general" wrapText="1"/>
    </xf>
    <xf applyBorder="1" applyAlignment="1" fillId="0" xfId="0" numFmtId="4" borderId="15" applyFont="1" fontId="18" applyNumberFormat="1">
      <alignment vertical="bottom" horizontal="general" wrapText="1"/>
    </xf>
    <xf applyBorder="1" applyAlignment="1" fillId="10" xfId="0" numFmtId="18" borderId="16" applyFont="1" fontId="19" applyNumberFormat="1" applyFill="1">
      <alignment vertical="center" horizontal="center" wrapText="1"/>
    </xf>
    <xf applyBorder="1" applyAlignment="1" fillId="0" xfId="0" numFmtId="0" borderId="17" applyFont="1" fontId="20">
      <alignment vertical="bottom" horizontal="general" wrapText="1"/>
    </xf>
    <xf applyAlignment="1" fillId="11" xfId="0" numFmtId="0" borderId="0" applyFont="1" fontId="21" applyFill="1">
      <alignment vertical="bottom" horizontal="general" wrapText="1"/>
    </xf>
    <xf applyAlignment="1" fillId="12" xfId="0" numFmtId="0" borderId="0" applyFont="1" fontId="22" applyFill="1">
      <alignment vertical="bottom" horizontal="general" wrapText="1"/>
    </xf>
    <xf applyAlignment="1" fillId="0" xfId="0" numFmtId="0" borderId="0" applyFont="1" fontId="23">
      <alignment vertical="bottom" horizontal="general" wrapText="1"/>
    </xf>
    <xf applyBorder="1" applyAlignment="1" fillId="0" xfId="0" numFmtId="18" borderId="18" fontId="0" applyNumberFormat="1">
      <alignment vertical="bottom" horizontal="general" wrapText="1"/>
    </xf>
    <xf applyBorder="1" applyAlignment="1" fillId="13" xfId="0" numFmtId="4" borderId="19" applyFont="1" fontId="24" applyNumberFormat="1" applyFill="1">
      <alignment vertical="bottom" horizontal="general" wrapText="1"/>
    </xf>
    <xf applyBorder="1" applyAlignment="1" fillId="14" xfId="0" numFmtId="0" borderId="20" applyFont="1" fontId="25" applyFill="1">
      <alignment vertical="bottom" horizontal="general" wrapText="1"/>
    </xf>
    <xf applyAlignment="1" fillId="15" xfId="0" numFmtId="4" borderId="0" applyFont="1" fontId="26" applyNumberFormat="1" applyFill="1">
      <alignment vertical="bottom" horizontal="general" wrapText="1"/>
    </xf>
    <xf applyBorder="1" applyAlignment="1" fillId="0" xfId="0" numFmtId="0" borderId="21" applyFont="1" fontId="27">
      <alignment vertical="bottom" horizontal="center" wrapText="1"/>
    </xf>
    <xf applyBorder="1" applyAlignment="1" fillId="16" xfId="0" numFmtId="0" borderId="22" applyFont="1" fontId="28" applyFill="1">
      <alignment vertical="bottom" horizontal="general" wrapText="1"/>
    </xf>
    <xf applyBorder="1" applyAlignment="1" fillId="0" xfId="0" numFmtId="4" borderId="23" applyFont="1" fontId="29" applyNumberFormat="1">
      <alignment vertical="bottom" horizontal="general" wrapText="1"/>
    </xf>
    <xf applyAlignment="1" fillId="0" xfId="0" numFmtId="18" borderId="0" fontId="0" applyNumberFormat="1">
      <alignment vertical="bottom" horizontal="general" wrapText="1"/>
    </xf>
    <xf applyBorder="1" applyAlignment="1" fillId="17" xfId="0" numFmtId="164" borderId="24" applyFont="1" fontId="30" applyNumberFormat="1" applyFill="1">
      <alignment vertical="bottom" horizontal="general" wrapText="1"/>
    </xf>
    <xf applyBorder="1" applyAlignment="1" fillId="0" xfId="0" numFmtId="18" borderId="25" applyFont="1" fontId="31" applyNumberFormat="1">
      <alignment vertical="bottom" horizontal="general" wrapText="1"/>
    </xf>
    <xf applyAlignment="1" fillId="0" xfId="0" numFmtId="0" borderId="0" applyFont="1" fontId="32">
      <alignment vertical="bottom" horizontal="left" wrapText="1"/>
    </xf>
    <xf applyBorder="1" applyAlignment="1" fillId="0" xfId="0" numFmtId="4" borderId="26" applyFont="1" fontId="33" applyNumberFormat="1">
      <alignment vertical="bottom" horizontal="general" wrapText="1"/>
    </xf>
    <xf applyBorder="1" applyAlignment="1" fillId="0" xfId="0" numFmtId="165" borderId="27" applyFont="1" fontId="34" applyNumberFormat="1">
      <alignment vertical="bottom" horizontal="general" wrapText="1"/>
    </xf>
    <xf applyBorder="1" applyAlignment="1" fillId="0" xfId="0" numFmtId="18" borderId="28" applyFont="1" fontId="35" applyNumberFormat="1">
      <alignment vertical="bottom" horizontal="general" wrapText="1"/>
    </xf>
    <xf applyBorder="1" applyAlignment="1" fillId="18" xfId="0" numFmtId="166" borderId="29" applyFont="1" fontId="36" applyNumberFormat="1" applyFill="1">
      <alignment vertical="bottom" horizontal="general" wrapText="1"/>
    </xf>
    <xf applyBorder="1" applyAlignment="1" fillId="19" xfId="0" numFmtId="4" borderId="30" applyFont="1" fontId="37" applyNumberFormat="1" applyFill="1">
      <alignment vertical="bottom" horizontal="general" wrapText="1"/>
    </xf>
    <xf applyBorder="1" applyAlignment="1" fillId="0" xfId="0" numFmtId="4" borderId="31" applyFont="1" fontId="38" applyNumberFormat="1">
      <alignment vertical="bottom" horizontal="general" wrapText="1"/>
    </xf>
    <xf applyBorder="1" applyAlignment="1" fillId="20" xfId="0" numFmtId="18" borderId="32" applyFont="1" fontId="39" applyNumberFormat="1" applyFill="1">
      <alignment vertical="center" horizontal="center" wrapText="1"/>
    </xf>
    <xf applyAlignment="1" fillId="0" xfId="0" numFmtId="0" borderId="0" applyFont="1" fontId="40">
      <alignment vertical="bottom" horizontal="general" wrapText="1"/>
    </xf>
    <xf applyBorder="1" applyAlignment="1" fillId="21" xfId="0" numFmtId="4" borderId="33" applyFont="1" fontId="41" applyNumberFormat="1" applyFill="1">
      <alignment vertical="bottom" horizontal="general" wrapText="1"/>
    </xf>
    <xf applyAlignment="1" fillId="0" xfId="0" numFmtId="0" borderId="0" applyFont="1" fontId="42">
      <alignment vertical="bottom" horizontal="left" wrapText="1"/>
    </xf>
    <xf applyBorder="1" applyAlignment="1" fillId="0" xfId="0" numFmtId="0" borderId="34" fontId="0">
      <alignment vertical="bottom" horizontal="general" wrapText="1"/>
    </xf>
    <xf applyBorder="1" applyAlignment="1" fillId="22" xfId="0" numFmtId="4" borderId="35" applyFont="1" fontId="43" applyNumberFormat="1" applyFill="1">
      <alignment vertical="bottom" horizontal="general" wrapText="1"/>
    </xf>
    <xf applyAlignment="1" fillId="0" xfId="0" numFmtId="0" borderId="0" applyFont="1" fontId="44">
      <alignment vertical="bottom" horizontal="right" wrapText="1"/>
    </xf>
    <xf applyBorder="1" applyAlignment="1" fillId="23" xfId="0" numFmtId="0" borderId="36" applyFont="1" fontId="45" applyFill="1">
      <alignment vertical="center" horizontal="center" wrapText="1"/>
    </xf>
    <xf applyBorder="1" applyAlignment="1" fillId="0" xfId="0" numFmtId="0" borderId="37" applyFont="1" fontId="46">
      <alignment vertical="bottom" horizontal="general" wrapText="1"/>
    </xf>
    <xf applyAlignment="1" fillId="0" xfId="0" numFmtId="0" borderId="0" applyFont="1" fontId="47">
      <alignment vertical="bottom" horizontal="general" wrapText="1"/>
    </xf>
    <xf applyBorder="1" applyAlignment="1" fillId="0" xfId="0" numFmtId="167" borderId="38" applyFont="1" fontId="48" applyNumberFormat="1">
      <alignment vertical="bottom" horizontal="general" wrapText="1"/>
    </xf>
    <xf applyAlignment="1" fillId="0" xfId="0" numFmtId="0" borderId="0" applyFont="1" fontId="49">
      <alignment vertical="bottom" horizontal="general" wrapText="1"/>
    </xf>
    <xf applyBorder="1" applyAlignment="1" fillId="24" xfId="0" numFmtId="18" borderId="39" applyFont="1" fontId="50" applyNumberFormat="1" applyFill="1">
      <alignment vertical="bottom" horizontal="general" wrapText="1"/>
    </xf>
    <xf applyBorder="1" applyAlignment="1" fillId="25" xfId="0" numFmtId="168" borderId="40" applyFont="1" fontId="51" applyNumberFormat="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14" defaultRowHeight="12.75"/>
  <cols>
    <col min="1" customWidth="1" max="1" width="14.86"/>
    <col min="2" customWidth="1" max="2" width="19.29"/>
    <col min="3" customWidth="1" max="11" width="12.0"/>
  </cols>
  <sheetData>
    <row customHeight="1" r="1" ht="82.5">
      <c t="s" s="53" r="B1">
        <v>0</v>
      </c>
      <c s="53" r="C1"/>
      <c s="53" r="D1"/>
      <c s="53" r="E1"/>
      <c s="53" r="F1"/>
    </row>
    <row r="2">
      <c s="13" r="B2"/>
      <c s="13" r="C2"/>
    </row>
    <row r="3">
      <c t="s" s="26" r="A3">
        <v>1</v>
      </c>
      <c s="13" r="B3"/>
      <c s="13" r="C3"/>
    </row>
    <row r="4">
      <c s="8" r="B4"/>
      <c s="8" r="C4"/>
      <c s="25" r="D4"/>
      <c s="25" r="E4"/>
      <c s="25" r="F4"/>
      <c s="25" r="G4"/>
      <c s="25" r="H4"/>
      <c s="25" r="I4"/>
      <c s="25" r="J4"/>
      <c s="25" r="K4"/>
    </row>
    <row customHeight="1" r="5" ht="16.5">
      <c t="s" s="50" r="A5">
        <v>2</v>
      </c>
      <c t="s" s="37" r="B5">
        <v>3</v>
      </c>
      <c s="10" r="C5"/>
      <c s="34" r="D5"/>
      <c s="34" r="E5"/>
      <c s="34" r="F5"/>
      <c s="34" r="G5"/>
      <c s="34" r="H5"/>
      <c s="34" r="I5"/>
      <c s="20" r="J5"/>
      <c s="20" r="K5"/>
    </row>
    <row customHeight="1" r="6" ht="16.5">
      <c t="s" s="50" r="A6">
        <v>4</v>
      </c>
      <c t="s" s="47" r="B6">
        <v>5</v>
      </c>
      <c s="10" r="C6"/>
      <c s="34" r="D6"/>
      <c s="34" r="E6"/>
      <c s="34" r="F6"/>
      <c s="34" r="G6"/>
      <c s="34" r="H6"/>
      <c s="34" r="I6"/>
      <c s="20" r="J6"/>
      <c s="20" r="K6"/>
    </row>
    <row customHeight="1" r="7" ht="16.5">
      <c t="s" s="50" r="A7">
        <v>6</v>
      </c>
      <c t="s" s="47" r="B7">
        <v>7</v>
      </c>
      <c s="10" r="C7"/>
      <c s="34" r="D7"/>
      <c s="34" r="E7"/>
      <c s="34" r="F7"/>
      <c s="34" r="G7"/>
      <c s="34" r="H7"/>
      <c s="34" r="I7"/>
      <c s="20" r="J7"/>
      <c s="20" r="K7"/>
    </row>
    <row customHeight="1" r="8" ht="16.5">
      <c t="s" s="50" r="A8">
        <v>8</v>
      </c>
      <c t="s" s="47" r="B8">
        <v>9</v>
      </c>
      <c s="10" r="C8"/>
      <c s="34" r="D8"/>
      <c s="34" r="E8"/>
      <c s="34" r="F8"/>
      <c s="34" r="G8"/>
      <c s="34" r="H8"/>
      <c s="34" r="I8"/>
      <c s="20" r="J8"/>
      <c s="20" r="K8"/>
    </row>
    <row customHeight="1" r="9" ht="16.5">
      <c t="s" s="50" r="A9">
        <v>10</v>
      </c>
      <c t="s" s="47" r="B9">
        <v>3</v>
      </c>
      <c s="10" r="C9"/>
      <c s="34" r="D9"/>
      <c s="34" r="E9"/>
      <c s="34" r="F9"/>
      <c s="34" r="G9"/>
      <c s="34" r="H9"/>
      <c s="34" r="I9"/>
      <c s="20" r="J9"/>
      <c s="20" r="K9"/>
    </row>
    <row customHeight="1" r="10" ht="16.5">
      <c t="s" s="50" r="A10">
        <v>11</v>
      </c>
      <c t="s" s="55" r="B10">
        <v>0</v>
      </c>
      <c s="10" r="C10"/>
      <c s="34" r="D10"/>
      <c s="34" r="E10"/>
      <c s="34" r="F10"/>
      <c s="34" r="G10"/>
      <c s="34" r="H10"/>
      <c s="34" r="I10"/>
      <c s="20" r="J10"/>
      <c s="20" r="K10"/>
    </row>
    <row r="11">
      <c s="48" r="A11"/>
      <c s="48" r="B11"/>
      <c s="18" r="C11"/>
      <c s="27" r="D11"/>
      <c s="27" r="E11"/>
      <c s="27" r="F11"/>
      <c s="27" r="G11"/>
      <c s="27" r="H11"/>
      <c s="27" r="I11"/>
      <c s="18" r="J11"/>
      <c s="18" r="K11"/>
    </row>
    <row customHeight="1" r="12" ht="21.0">
      <c t="s" s="3" r="A12">
        <v>12</v>
      </c>
      <c t="s" s="51" r="B12">
        <v>13</v>
      </c>
      <c t="s" s="12" r="C12">
        <v>14</v>
      </c>
      <c t="s" s="44" r="D12">
        <v>15</v>
      </c>
      <c t="s" s="44" r="E12">
        <v>16</v>
      </c>
      <c t="s" s="44" r="F12">
        <v>15</v>
      </c>
      <c t="s" s="44" r="G12">
        <v>16</v>
      </c>
      <c t="s" s="44" r="H12">
        <v>15</v>
      </c>
      <c t="s" s="22" r="I12">
        <v>16</v>
      </c>
      <c t="s" s="11" r="J12">
        <v>17</v>
      </c>
      <c t="s" s="11" r="K12">
        <v>18</v>
      </c>
    </row>
    <row r="13">
      <c s="35" r="A13">
        <v>41671</v>
      </c>
      <c s="32" r="B13"/>
      <c s="1" r="C13"/>
      <c s="17" r="D13"/>
      <c s="17" r="E13"/>
      <c s="17" r="F13"/>
      <c s="17" r="G13"/>
      <c s="17" r="H13"/>
      <c s="15" r="I13"/>
      <c s="28" r="J13"/>
      <c s="28" r="K13">
        <f>IF((J13&gt;8),MINUS(J13,8),0)</f>
        <v>0</v>
      </c>
    </row>
    <row r="14">
      <c s="41" r="A14">
        <v>41672</v>
      </c>
      <c s="24" r="B14"/>
      <c s="30" r="C14"/>
      <c s="7" r="D14"/>
      <c s="7" r="E14"/>
      <c s="7" r="F14"/>
      <c s="7" r="G14"/>
      <c s="7" r="H14"/>
      <c s="56" r="I14"/>
      <c s="46" r="J14"/>
      <c s="46" r="K14">
        <f>IF((J14&gt;8),MINUS(J14,8),0)</f>
        <v>0</v>
      </c>
    </row>
    <row r="15">
      <c s="54" r="A15">
        <v>41673</v>
      </c>
      <c t="s" s="45" r="B15">
        <v>19</v>
      </c>
      <c s="10" r="C15"/>
      <c s="16" r="D15">
        <v>0.354166666666667</v>
      </c>
      <c s="16" r="E15">
        <v>0.479166666666667</v>
      </c>
      <c s="16" r="F15">
        <v>0.510416666666667</v>
      </c>
      <c s="16" r="G15">
        <v>0.645833333333333</v>
      </c>
      <c s="16" r="H15">
        <v>0.65625</v>
      </c>
      <c s="36" r="I15">
        <v>0.729166666666667</v>
      </c>
      <c s="33" r="J15">
        <f>(((HOUR((I15-H15))+(MINUTE((I15-H15))/60))+(HOUR((G15-F15))+(MINUTE((G15-F15))/60)))+(HOUR((E15-D15))+(MINUTE((E15-D15))/60)))+C15</f>
        <v>8</v>
      </c>
      <c s="49" r="K15">
        <f>IF((J15&gt;8),MINUS(J15,8),0)</f>
        <v>0</v>
      </c>
    </row>
    <row r="16">
      <c s="54" r="A16">
        <v>41674</v>
      </c>
      <c t="s" s="45" r="B16">
        <v>19</v>
      </c>
      <c s="10" r="C16"/>
      <c s="16" r="D16">
        <v>0.364583333333333</v>
      </c>
      <c s="16" r="E16">
        <v>0.479166666666667</v>
      </c>
      <c s="16" r="F16">
        <v>0.510416666666667</v>
      </c>
      <c s="16" r="G16">
        <v>0.645833333333333</v>
      </c>
      <c s="16" r="H16">
        <v>0.65625</v>
      </c>
      <c s="36" r="I16">
        <v>0.729166666666667</v>
      </c>
      <c s="33" r="J16">
        <f>(((HOUR((I16-H16))+(MINUTE((I16-H16))/60))+(HOUR((G16-F16))+(MINUTE((G16-F16))/60)))+(HOUR((E16-D16))+(MINUTE((E16-D16))/60)))+C16</f>
        <v>7.75</v>
      </c>
      <c s="49" r="K16">
        <f>IF((J16&gt;8),MINUS(J16,8),0)</f>
        <v>0</v>
      </c>
    </row>
    <row r="17">
      <c s="54" r="A17">
        <v>41675</v>
      </c>
      <c t="s" s="45" r="B17">
        <v>19</v>
      </c>
      <c s="10" r="C17"/>
      <c s="16" r="D17">
        <v>0.354166666666667</v>
      </c>
      <c s="16" r="E17">
        <v>0.5</v>
      </c>
      <c s="16" r="F17">
        <v>0.520833333333333</v>
      </c>
      <c s="16" r="G17">
        <v>0.614583333333333</v>
      </c>
      <c s="16" r="H17">
        <v>0.625</v>
      </c>
      <c s="36" r="I17">
        <v>0.729166666666667</v>
      </c>
      <c s="33" r="J17">
        <f>(((HOUR((I17-H17))+(MINUTE((I17-H17))/60))+(HOUR((G17-F17))+(MINUTE((G17-F17))/60)))+(HOUR((E17-D17))+(MINUTE((E17-D17))/60)))+C17</f>
        <v>8.25</v>
      </c>
      <c s="49" r="K17">
        <f>IF((J17&gt;8),MINUS(J17,8),0)</f>
        <v>0.25</v>
      </c>
    </row>
    <row r="18">
      <c s="54" r="A18">
        <v>41676</v>
      </c>
      <c t="s" s="45" r="B18">
        <v>19</v>
      </c>
      <c s="10" r="C18"/>
      <c s="16" r="D18">
        <v>0.354166666666667</v>
      </c>
      <c s="16" r="E18">
        <v>0.479166666666667</v>
      </c>
      <c s="16" r="F18">
        <v>0.510416666666667</v>
      </c>
      <c s="16" r="G18">
        <v>0.645833333333333</v>
      </c>
      <c s="16" r="H18">
        <v>0.65625</v>
      </c>
      <c s="36" r="I18">
        <v>0.729166666666667</v>
      </c>
      <c s="33" r="J18">
        <f>(((HOUR((I18-H18))+(MINUTE((I18-H18))/60))+(HOUR((G18-F18))+(MINUTE((G18-F18))/60)))+(HOUR((E18-D18))+(MINUTE((E18-D18))/60)))+C18</f>
        <v>8</v>
      </c>
      <c s="49" r="K18">
        <f>IF((J18&gt;8),MINUS(J18,8),0)</f>
        <v>0</v>
      </c>
    </row>
    <row r="19">
      <c s="39" r="A19">
        <v>41677</v>
      </c>
      <c t="s" s="19" r="B19">
        <v>20</v>
      </c>
      <c s="5" r="C19">
        <v>8</v>
      </c>
      <c s="9" r="D19"/>
      <c s="9" r="E19"/>
      <c s="9" r="F19"/>
      <c s="9" r="G19"/>
      <c s="9" r="H19"/>
      <c s="40" r="I19"/>
      <c s="38" r="J19">
        <f>(((HOUR((I19-H19))+(MINUTE((I19-H19))/60))+(HOUR((G19-F19))+(MINUTE((G19-F19))/60)))+(HOUR((E19-D19))+(MINUTE((E19-D19))/60)))+C19</f>
        <v>8</v>
      </c>
      <c s="42" r="K19">
        <f>IF((J19&gt;8),MINUS(J19,8),0)</f>
        <v>0</v>
      </c>
    </row>
    <row r="20">
      <c s="35" r="A20">
        <v>41678</v>
      </c>
      <c s="32" r="B20"/>
      <c s="1" r="C20"/>
      <c s="17" r="D20"/>
      <c s="17" r="E20"/>
      <c s="17" r="F20"/>
      <c s="17" r="G20"/>
      <c s="17" r="H20"/>
      <c s="15" r="I20"/>
      <c s="28" r="J20"/>
      <c s="28" r="K20">
        <f>IF((J20&gt;8),MINUS(J20,8),0)</f>
        <v>0</v>
      </c>
    </row>
    <row r="21">
      <c s="41" r="A21">
        <v>41679</v>
      </c>
      <c s="24" r="B21"/>
      <c s="30" r="C21"/>
      <c s="7" r="D21"/>
      <c s="7" r="E21"/>
      <c s="7" r="F21"/>
      <c s="7" r="G21"/>
      <c s="7" r="H21"/>
      <c s="56" r="I21"/>
      <c s="46" r="J21"/>
      <c s="46" r="K21">
        <f>IF((J21&gt;8),MINUS(J21,8),0)</f>
        <v>0</v>
      </c>
    </row>
    <row r="22">
      <c s="54" r="A22">
        <v>41680</v>
      </c>
      <c t="s" s="45" r="B22">
        <v>19</v>
      </c>
      <c s="10" r="C22"/>
      <c s="16" r="D22">
        <v>0.333333333333333</v>
      </c>
      <c s="16" r="E22">
        <v>0.5</v>
      </c>
      <c s="16" r="F22">
        <v>0.53125</v>
      </c>
      <c s="16" r="G22">
        <v>0.625</v>
      </c>
      <c s="16" r="H22">
        <v>0.635416666666667</v>
      </c>
      <c s="36" r="I22">
        <v>0.739583333333333</v>
      </c>
      <c s="33" r="J22">
        <f>(((HOUR((I22-H22))+(MINUTE((I22-H22))/60))+(HOUR((G22-F22))+(MINUTE((G22-F22))/60)))+(HOUR((E22-D22))+(MINUTE((E22-D22))/60)))+C22</f>
        <v>8.75</v>
      </c>
      <c s="49" r="K22">
        <f>IF((J22&gt;8),MINUS(J22,8),0)</f>
        <v>0.75</v>
      </c>
    </row>
    <row r="23">
      <c s="54" r="A23">
        <v>41681</v>
      </c>
      <c t="s" s="45" r="B23">
        <v>19</v>
      </c>
      <c s="10" r="C23"/>
      <c s="16" r="D23">
        <v>0.354166666666667</v>
      </c>
      <c s="16" r="E23">
        <v>0.5</v>
      </c>
      <c s="16" r="F23">
        <v>0.520833333333333</v>
      </c>
      <c s="16" r="G23">
        <v>0.708333333333333</v>
      </c>
      <c s="16" r="H23"/>
      <c s="36" r="I23"/>
      <c s="33" r="J23">
        <f>(((HOUR((I23-H23))+(MINUTE((I23-H23))/60))+(HOUR((G23-F23))+(MINUTE((G23-F23))/60)))+(HOUR((E23-D23))+(MINUTE((E23-D23))/60)))+C23</f>
        <v>8</v>
      </c>
      <c s="49" r="K23">
        <f>IF((J23&gt;8),MINUS(J23,8),0)</f>
        <v>0</v>
      </c>
    </row>
    <row r="24">
      <c s="54" r="A24">
        <v>41682</v>
      </c>
      <c t="s" s="45" r="B24">
        <v>21</v>
      </c>
      <c s="10" r="C24">
        <v>8</v>
      </c>
      <c s="16" r="D24"/>
      <c s="16" r="E24"/>
      <c s="16" r="F24"/>
      <c s="16" r="G24"/>
      <c s="16" r="H24"/>
      <c s="36" r="I24"/>
      <c s="33" r="J24">
        <f>(((HOUR((I24-H24))+(MINUTE((I24-H24))/60))+(HOUR((G24-F24))+(MINUTE((G24-F24))/60)))+(HOUR((E24-D24))+(MINUTE((E24-D24))/60)))+C24</f>
        <v>8</v>
      </c>
      <c s="49" r="K24">
        <f>IF((J24&gt;8),MINUS(J24,8),0)</f>
        <v>0</v>
      </c>
    </row>
    <row r="25">
      <c s="54" r="A25">
        <v>41683</v>
      </c>
      <c t="s" s="45" r="B25">
        <v>21</v>
      </c>
      <c s="10" r="C25">
        <v>8</v>
      </c>
      <c s="16" r="D25"/>
      <c s="16" r="E25"/>
      <c s="16" r="F25"/>
      <c s="16" r="G25"/>
      <c s="16" r="H25"/>
      <c s="36" r="I25"/>
      <c s="33" r="J25">
        <f>(((HOUR((I25-H25))+(MINUTE((I25-H25))/60))+(HOUR((G25-F25))+(MINUTE((G25-F25))/60)))+(HOUR((E25-D25))+(MINUTE((E25-D25))/60)))+C25</f>
        <v>8</v>
      </c>
      <c s="49" r="K25">
        <f>IF((J25&gt;8),MINUS(J25,8),0)</f>
        <v>0</v>
      </c>
    </row>
    <row r="26">
      <c s="39" r="A26">
        <v>41684</v>
      </c>
      <c t="s" s="19" r="B26">
        <v>19</v>
      </c>
      <c s="5" r="C26"/>
      <c s="9" r="D26">
        <v>0.354166666666667</v>
      </c>
      <c s="9" r="E26">
        <v>0.479166666666667</v>
      </c>
      <c s="9" r="F26">
        <v>0.5</v>
      </c>
      <c s="9" r="G26">
        <v>0.614583333333333</v>
      </c>
      <c s="9" r="H26">
        <v>0.625</v>
      </c>
      <c s="40" r="I26">
        <v>0.708333333333333</v>
      </c>
      <c s="38" r="J26">
        <f>(((HOUR((I26-H26))+(MINUTE((I26-H26))/60))+(HOUR((G26-F26))+(MINUTE((G26-F26))/60)))+(HOUR((E26-D26))+(MINUTE((E26-D26))/60)))+C26</f>
        <v>7.75</v>
      </c>
      <c s="42" r="K26">
        <f>IF((J26&gt;8),MINUS(J26,8),0)</f>
        <v>0</v>
      </c>
    </row>
    <row r="27">
      <c s="35" r="A27">
        <v>41685</v>
      </c>
      <c s="32" r="B27"/>
      <c s="1" r="C27"/>
      <c s="17" r="D27"/>
      <c s="17" r="E27"/>
      <c s="17" r="F27"/>
      <c s="17" r="G27"/>
      <c s="17" r="H27"/>
      <c s="15" r="I27"/>
      <c s="28" r="J27"/>
      <c s="28" r="K27">
        <f>IF((J27&gt;8),MINUS(J27,8),0)</f>
        <v>0</v>
      </c>
    </row>
    <row r="28">
      <c s="41" r="A28">
        <v>41686</v>
      </c>
      <c s="24" r="B28"/>
      <c s="30" r="C28"/>
      <c s="7" r="D28"/>
      <c s="7" r="E28"/>
      <c s="7" r="F28"/>
      <c s="7" r="G28"/>
      <c s="7" r="H28"/>
      <c s="56" r="I28"/>
      <c s="46" r="J28"/>
      <c s="46" r="K28">
        <f>IF((J28&gt;8),MINUS(J28,8),0)</f>
        <v>0</v>
      </c>
    </row>
    <row r="29">
      <c s="54" r="A29">
        <v>41687</v>
      </c>
      <c t="s" s="45" r="B29">
        <v>19</v>
      </c>
      <c s="10" r="C29"/>
      <c s="16" r="D29">
        <v>0.375</v>
      </c>
      <c s="16" r="E29">
        <v>0.489583333333333</v>
      </c>
      <c s="16" r="F29">
        <v>0.520833333333333</v>
      </c>
      <c s="16" r="G29">
        <v>0.583333333333333</v>
      </c>
      <c s="16" r="H29">
        <v>0.59375</v>
      </c>
      <c s="36" r="I29">
        <v>0.75</v>
      </c>
      <c s="33" r="J29">
        <f>(((HOUR((I29-H29))+(MINUTE((I29-H29))/60))+(HOUR((G29-F29))+(MINUTE((G29-F29))/60)))+(HOUR((E29-D29))+(MINUTE((E29-D29))/60)))+C29</f>
        <v>8</v>
      </c>
      <c s="49" r="K29">
        <f>IF((J29&gt;8),MINUS(J29,8),0)</f>
        <v>0</v>
      </c>
    </row>
    <row r="30">
      <c s="54" r="A30">
        <v>41688</v>
      </c>
      <c t="s" s="45" r="B30">
        <v>19</v>
      </c>
      <c s="10" r="C30"/>
      <c s="16" r="D30">
        <v>0.354166666666667</v>
      </c>
      <c s="16" r="E30">
        <v>0.479166666666667</v>
      </c>
      <c s="16" r="F30">
        <v>0.510416666666667</v>
      </c>
      <c s="16" r="G30">
        <v>0.625</v>
      </c>
      <c s="16" r="H30">
        <v>0.635416666666667</v>
      </c>
      <c s="36" r="I30">
        <v>0.729166666666667</v>
      </c>
      <c s="33" r="J30">
        <f>(((HOUR((I30-H30))+(MINUTE((I30-H30))/60))+(HOUR((G30-F30))+(MINUTE((G30-F30))/60)))+(HOUR((E30-D30))+(MINUTE((E30-D30))/60)))+C30</f>
        <v>8</v>
      </c>
      <c s="49" r="K30">
        <f>IF((J30&gt;8),MINUS(J30,8),0)</f>
        <v>0</v>
      </c>
    </row>
    <row r="31">
      <c s="54" r="A31">
        <v>41689</v>
      </c>
      <c t="s" s="45" r="B31">
        <v>19</v>
      </c>
      <c s="10" r="C31"/>
      <c s="16" r="D31">
        <v>0.364583333333333</v>
      </c>
      <c s="16" r="E31">
        <v>0.479166666666667</v>
      </c>
      <c s="16" r="F31">
        <v>0.510416666666667</v>
      </c>
      <c s="16" r="G31">
        <v>0.645833333333333</v>
      </c>
      <c s="16" r="H31">
        <v>0.65625</v>
      </c>
      <c s="36" r="I31">
        <v>0.729166666666667</v>
      </c>
      <c s="33" r="J31">
        <f>(((HOUR((I31-H31))+(MINUTE((I31-H31))/60))+(HOUR((G31-F31))+(MINUTE((G31-F31))/60)))+(HOUR((E31-D31))+(MINUTE((E31-D31))/60)))+C31</f>
        <v>7.75</v>
      </c>
      <c s="49" r="K31">
        <f>IF((J31&gt;8),MINUS(J31,8),0)</f>
        <v>0</v>
      </c>
    </row>
    <row r="32">
      <c s="54" r="A32">
        <v>41690</v>
      </c>
      <c t="s" s="45" r="B32">
        <v>19</v>
      </c>
      <c s="10" r="C32"/>
      <c s="16" r="D32">
        <v>0.354166666666667</v>
      </c>
      <c s="16" r="E32">
        <v>0.479166666666667</v>
      </c>
      <c s="16" r="F32">
        <v>0.510416666666667</v>
      </c>
      <c s="16" r="G32">
        <v>0.645833333333333</v>
      </c>
      <c s="16" r="H32">
        <v>0.65625</v>
      </c>
      <c s="36" r="I32">
        <v>0.729166666666667</v>
      </c>
      <c s="33" r="J32">
        <f>(((HOUR((I32-H32))+(MINUTE((I32-H32))/60))+(HOUR((G32-F32))+(MINUTE((G32-F32))/60)))+(HOUR((E32-D32))+(MINUTE((E32-D32))/60)))+C32</f>
        <v>8</v>
      </c>
      <c s="49" r="K32">
        <f>IF((J32&gt;8),MINUS(J32,8),0)</f>
        <v>0</v>
      </c>
    </row>
    <row r="33">
      <c s="39" r="A33">
        <v>41691</v>
      </c>
      <c t="s" s="19" r="B33">
        <v>19</v>
      </c>
      <c s="5" r="C33"/>
      <c s="9" r="D33">
        <v>0.354166666666667</v>
      </c>
      <c s="9" r="E33">
        <v>0.5</v>
      </c>
      <c s="9" r="F33">
        <v>0.520833333333333</v>
      </c>
      <c s="9" r="G33">
        <v>0.614583333333333</v>
      </c>
      <c s="9" r="H33">
        <v>0.625</v>
      </c>
      <c s="40" r="I33">
        <v>0.729166666666667</v>
      </c>
      <c s="38" r="J33">
        <f>(((HOUR((I33-H33))+(MINUTE((I33-H33))/60))+(HOUR((G33-F33))+(MINUTE((G33-F33))/60)))+(HOUR((E33-D33))+(MINUTE((E33-D33))/60)))+C33</f>
        <v>8.25</v>
      </c>
      <c s="42" r="K33">
        <f>IF((J33&gt;8),MINUS(J33,8),0)</f>
        <v>0.25</v>
      </c>
    </row>
    <row r="34">
      <c s="35" r="A34">
        <v>41692</v>
      </c>
      <c s="32" r="B34"/>
      <c s="1" r="C34"/>
      <c s="17" r="D34"/>
      <c s="17" r="E34"/>
      <c s="17" r="F34"/>
      <c s="17" r="G34"/>
      <c s="17" r="H34"/>
      <c s="15" r="I34"/>
      <c s="28" r="J34"/>
      <c s="28" r="K34">
        <f>IF((J34&gt;8),MINUS(J34,8),0)</f>
        <v>0</v>
      </c>
    </row>
    <row r="35">
      <c s="41" r="A35">
        <v>41693</v>
      </c>
      <c s="24" r="B35"/>
      <c s="30" r="C35"/>
      <c s="7" r="D35"/>
      <c s="7" r="E35"/>
      <c s="7" r="F35"/>
      <c s="7" r="G35"/>
      <c s="7" r="H35"/>
      <c s="56" r="I35"/>
      <c s="46" r="J35"/>
      <c s="46" r="K35">
        <f>IF((J35&gt;8),MINUS(J35,8),0)</f>
        <v>0</v>
      </c>
    </row>
    <row r="36">
      <c s="57" r="A36">
        <v>41694</v>
      </c>
      <c t="s" s="45" r="B36">
        <v>19</v>
      </c>
      <c s="10" r="C36"/>
      <c s="16" r="D36">
        <v>0.333333333333333</v>
      </c>
      <c s="16" r="E36">
        <v>0.479166666666667</v>
      </c>
      <c s="16" r="F36">
        <v>0.5</v>
      </c>
      <c s="16" r="G36">
        <v>0.645833333333333</v>
      </c>
      <c s="16" r="H36">
        <v>0.65625</v>
      </c>
      <c s="36" r="I36">
        <v>0.729166666666667</v>
      </c>
      <c s="33" r="J36">
        <f>(((HOUR((I36-H36))+(MINUTE((I36-H36))/60))+(HOUR((G36-F36))+(MINUTE((G36-F36))/60)))+(HOUR((E36-D36))+(MINUTE((E36-D36))/60)))+C36</f>
        <v>8.75</v>
      </c>
      <c s="49" r="K36">
        <f>IF((J36&gt;8),MINUS(J36,8),0)</f>
        <v>0.75</v>
      </c>
    </row>
    <row r="37">
      <c s="54" r="A37">
        <v>41695</v>
      </c>
      <c t="s" s="45" r="B37">
        <v>19</v>
      </c>
      <c s="10" r="C37"/>
      <c s="16" r="D37">
        <v>0.354166666666667</v>
      </c>
      <c s="16" r="E37">
        <v>0.479166666666667</v>
      </c>
      <c s="16" r="F37">
        <v>0.510416666666667</v>
      </c>
      <c s="16" r="G37">
        <v>0.614583333333333</v>
      </c>
      <c s="16" r="H37">
        <v>0.625</v>
      </c>
      <c s="36" r="I37">
        <v>0.71875</v>
      </c>
      <c s="33" r="J37">
        <f>(((HOUR((I37-H37))+(MINUTE((I37-H37))/60))+(HOUR((G37-F37))+(MINUTE((G37-F37))/60)))+(HOUR((E37-D37))+(MINUTE((E37-D37))/60)))+C37</f>
        <v>7.75</v>
      </c>
      <c s="49" r="K37">
        <f>IF((J37&gt;8),MINUS(J37,8),0)</f>
        <v>0</v>
      </c>
    </row>
    <row r="38">
      <c s="54" r="A38">
        <v>41696</v>
      </c>
      <c t="s" s="45" r="B38">
        <v>19</v>
      </c>
      <c s="10" r="C38"/>
      <c s="16" r="D38">
        <v>0.354166666666667</v>
      </c>
      <c s="16" r="E38">
        <v>0.5</v>
      </c>
      <c s="16" r="F38">
        <v>0.541666666666667</v>
      </c>
      <c s="16" r="G38">
        <v>0.645833333333333</v>
      </c>
      <c s="16" r="H38">
        <v>0.65625</v>
      </c>
      <c s="36" r="I38">
        <v>0.729166666666667</v>
      </c>
      <c s="33" r="J38">
        <f>(((HOUR((I38-H38))+(MINUTE((I38-H38))/60))+(HOUR((G38-F38))+(MINUTE((G38-F38))/60)))+(HOUR((E38-D38))+(MINUTE((E38-D38))/60)))+C38</f>
        <v>7.75</v>
      </c>
      <c s="49" r="K38">
        <f>IF((J38&gt;8),MINUS(J38,8),0)</f>
        <v>0</v>
      </c>
    </row>
    <row r="39">
      <c s="54" r="A39">
        <v>41697</v>
      </c>
      <c t="s" s="45" r="B39">
        <v>19</v>
      </c>
      <c s="10" r="C39"/>
      <c s="16" r="D39">
        <v>0.375</v>
      </c>
      <c s="16" r="E39">
        <v>0.479166666666667</v>
      </c>
      <c s="16" r="F39">
        <v>0.510416666666667</v>
      </c>
      <c s="16" r="G39">
        <v>0.583333333333333</v>
      </c>
      <c s="16" r="H39">
        <v>0.59375</v>
      </c>
      <c s="36" r="I39">
        <v>0.75</v>
      </c>
      <c s="33" r="J39">
        <f>(((HOUR((I39-H39))+(MINUTE((I39-H39))/60))+(HOUR((G39-F39))+(MINUTE((G39-F39))/60)))+(HOUR((E39-D39))+(MINUTE((E39-D39))/60)))+C39</f>
        <v>8</v>
      </c>
      <c s="49" r="K39">
        <f>IF((J39&gt;8),MINUS(J39,8),0)</f>
        <v>0</v>
      </c>
    </row>
    <row r="40">
      <c s="39" r="A40">
        <v>41698</v>
      </c>
      <c t="s" s="19" r="B40">
        <v>19</v>
      </c>
      <c s="5" r="C40"/>
      <c s="9" r="D40">
        <v>0.354166666666667</v>
      </c>
      <c s="9" r="E40">
        <v>0.479166666666667</v>
      </c>
      <c s="9" r="F40">
        <v>0.520833333333333</v>
      </c>
      <c s="9" r="G40">
        <v>0.645833333333333</v>
      </c>
      <c s="9" r="H40">
        <v>0.65625</v>
      </c>
      <c s="40" r="I40">
        <v>0.708333333333333</v>
      </c>
      <c s="38" r="J40">
        <f>(((HOUR((I40-H40))+(MINUTE((I40-H40))/60))+(HOUR((G40-F40))+(MINUTE((G40-F40))/60)))+(HOUR((E40-D40))+(MINUTE((E40-D40))/60)))+C40</f>
        <v>7.25</v>
      </c>
      <c s="42" r="K40">
        <f>IF((J40&gt;8),MINUS(J40,8),0)</f>
        <v>0</v>
      </c>
    </row>
    <row r="41">
      <c t="s" s="29" r="A41">
        <v>22</v>
      </c>
      <c s="32" r="B41"/>
      <c s="1" r="C41"/>
      <c s="17" r="D41"/>
      <c s="17" r="E41"/>
      <c s="17" r="F41"/>
      <c s="17" r="G41"/>
      <c s="17" r="H41"/>
      <c s="15" r="I41"/>
      <c s="28" r="J41"/>
      <c s="28" r="K41">
        <f>IF((J41&gt;8),MINUS(J41,8),0)</f>
        <v>0</v>
      </c>
    </row>
    <row r="42">
      <c t="s" s="6" r="A42">
        <v>23</v>
      </c>
      <c s="24" r="B42"/>
      <c s="30" r="C42"/>
      <c s="7" r="D42"/>
      <c s="7" r="E42"/>
      <c s="7" r="F42"/>
      <c s="7" r="G42"/>
      <c s="7" r="H42"/>
      <c s="56" r="I42"/>
      <c s="46" r="J42"/>
      <c s="46" r="K42">
        <f>IF((J42&gt;8),MINUS(J42,8),0)</f>
        <v>0</v>
      </c>
    </row>
    <row r="43">
      <c t="s" s="52" r="A43">
        <v>24</v>
      </c>
      <c t="s" s="19" r="B43">
        <v>20</v>
      </c>
      <c s="5" r="C43">
        <v>8</v>
      </c>
      <c s="9" r="D43"/>
      <c s="9" r="E43"/>
      <c s="9" r="F43"/>
      <c s="9" r="G43"/>
      <c s="9" r="H43"/>
      <c s="40" r="I43"/>
      <c s="38" r="J43">
        <f>(((HOUR((I43-H43))+(MINUTE((I43-H43))/60))+(HOUR((G43-F43))+(MINUTE((G43-F43))/60)))+(HOUR((E43-D43))+(MINUTE((E43-D43))/60)))+C43</f>
        <v>8</v>
      </c>
      <c s="42" r="K43">
        <f>IF((J43&gt;8),MINUS(J43,8),0)</f>
        <v>0</v>
      </c>
    </row>
    <row r="44">
      <c s="23" r="A44"/>
      <c s="23" r="B44"/>
      <c s="21" r="C44"/>
      <c s="14" r="D44"/>
      <c s="14" r="E44"/>
      <c s="14" r="F44"/>
      <c s="14" r="G44"/>
      <c s="14" r="H44"/>
      <c t="s" s="2" r="I44">
        <v>25</v>
      </c>
      <c s="43" r="J44">
        <f>sum(J13:J43)</f>
        <v>168</v>
      </c>
      <c s="43" r="K44">
        <f>SUM(K13:K43)</f>
        <v>2</v>
      </c>
    </row>
  </sheetData>
  <mergeCells count="2">
    <mergeCell ref="B1:K1"/>
    <mergeCell ref="A3:K3"/>
  </mergeCell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78.14"/>
  </cols>
  <sheetData>
    <row r="1">
      <c t="s" s="31" r="A1">
        <v>26</v>
      </c>
    </row>
    <row r="2">
      <c t="s" s="4" r="A2">
        <v>27</v>
      </c>
    </row>
    <row r="3">
      <c t="s" r="A3">
        <v>28</v>
      </c>
    </row>
    <row r="4">
      <c t="s" r="A4">
        <v>29</v>
      </c>
    </row>
  </sheetData>
</worksheet>
</file>